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<sst xmlns="http://schemas.openxmlformats.org/spreadsheetml/2006/main" count="275" uniqueCount="154">
  <si>
    <t>2017年部门收支预算总表</t>
  </si>
  <si>
    <t>单位：郑州市金水区住房和城乡建设局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</si>
  <si>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</si>
  <si>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</si>
  <si>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</si>
  <si>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</si>
  <si>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</si>
  <si>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</si>
  <si>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</si>
  <si>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</si>
  <si>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</si>
  <si>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</si>
  <si>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</si>
  <si>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</si>
  <si>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</si>
  <si>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</si>
  <si>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</si>
  <si>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</si>
  <si>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</si>
  <si>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</si>
  <si>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</si>
  <si>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</si>
  <si>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</si>
  <si>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</si>
  <si>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</si>
  <si>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</si>
  <si>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</si>
  <si>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</si>
  <si>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</si>
  <si>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</si>
  <si>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</si>
  <si>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</si>
  <si>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</si>
  <si>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</si>
  <si>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</si>
  <si>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</si>
  <si>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</si>
  <si>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</si>
  <si>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</si>
  <si>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</si>
  <si>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</si>
  <si>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</si>
  <si>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</si>
  <si>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</si>
  <si>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</si>
  <si>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2017年财政拨款收支预算总表</t>
  </si>
  <si>
    <t>2017年一般公共预算支出情况表</t>
  </si>
  <si>
    <t>单位：</t>
  </si>
  <si>
    <t>郑州市金水区住房和城乡建设局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</si>
  <si>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</si>
  <si>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</si>
  <si>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</si>
  <si>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</si>
  <si>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</si>
  <si>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</si>
  <si>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</si>
  <si>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</si>
  <si>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</si>
  <si>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</si>
  <si>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</si>
  <si>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城乡社区支出</t>
  </si>
  <si>
    <t>01</t>
  </si>
  <si>
    <t>城乡社区管理事务</t>
  </si>
  <si>
    <t>行政运行</t>
  </si>
  <si>
    <t>99</t>
  </si>
  <si>
    <t>其他城乡社区支出</t>
  </si>
  <si>
    <t>212</t>
  </si>
  <si>
    <t>03</t>
  </si>
  <si>
    <t>城乡社区公共设施</t>
  </si>
  <si>
    <t>其他城乡社区公共设施支出</t>
  </si>
  <si>
    <t>208</t>
  </si>
  <si>
    <t>社会保障就业支出</t>
  </si>
  <si>
    <t>05</t>
  </si>
  <si>
    <t>行政事业单位离退休</t>
  </si>
  <si>
    <t>机关事业单位基本养老保险缴费支出</t>
  </si>
  <si>
    <t>27</t>
  </si>
  <si>
    <t>财政对其他社会保险基金的补助</t>
  </si>
  <si>
    <t>财政对失业保险基金的补助</t>
  </si>
  <si>
    <t>02</t>
  </si>
  <si>
    <t>财政对工伤保险基金的补助</t>
  </si>
  <si>
    <t>财政对生育保险基金的补助</t>
  </si>
  <si>
    <t>210</t>
  </si>
  <si>
    <t>医疗卫生与计划生育支出</t>
  </si>
  <si>
    <t>11</t>
  </si>
  <si>
    <t>行政事业单位医疗</t>
  </si>
  <si>
    <t>行政单位医疗</t>
  </si>
  <si>
    <t>事业单位医疗</t>
  </si>
  <si>
    <t>221</t>
  </si>
  <si>
    <t>住房保障支出</t>
  </si>
  <si>
    <t>住房改革支出</t>
  </si>
  <si>
    <t>住房公积金</t>
  </si>
  <si>
    <t>201</t>
  </si>
  <si>
    <t>一般公共服务支出</t>
  </si>
  <si>
    <t>29</t>
  </si>
  <si>
    <t>群众团体事务</t>
  </si>
  <si>
    <t>其他群众团体事务支出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</si>
  <si>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</si>
  <si>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</si>
  <si>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</si>
  <si>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</si>
  <si>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</si>
  <si>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</si>
  <si>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</si>
  <si>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</si>
  <si>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</si>
  <si>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</si>
  <si>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</si>
  <si>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</si>
  <si>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</si>
  <si>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</si>
  <si>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</si>
  <si>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</si>
  <si>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</si>
  <si>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</si>
  <si>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</si>
  <si>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</si>
  <si>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</si>
  <si>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</si>
  <si>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</si>
  <si>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</si>
  <si>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</si>
  <si>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</si>
  <si>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</si>
  <si>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</si>
  <si>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</si>
  <si>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</si>
  <si>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</si>
  <si>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</si>
  <si>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</si>
  <si>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</si>
  <si>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</si>
  <si>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</si>
  <si>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</si>
  <si>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</si>
  <si>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</si>
  <si>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</si>
  <si>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</si>
  <si>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</si>
  <si>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 xml:space="preserve">单位：郑州市金水区住房和城乡建设局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</si>
  <si>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</si>
  <si>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</si>
  <si>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</si>
  <si>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</si>
  <si>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</si>
  <si>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</si>
  <si>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</si>
  <si>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</si>
  <si>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</si>
  <si>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</si>
  <si>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</si>
  <si>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</si>
  <si>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</si>
  <si>
    <t>无</t>
  </si>
  <si>
    <t>2017年部门支出预算总表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</si>
</sst>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_);[Red]\(#,##0.0\)"/>
    <numFmt numFmtId="179" formatCode="* #,##0.00;* \-#,##0.00;* &quot;&quot;??;@"/>
    <numFmt numFmtId="180" formatCode="#,##0.0"/>
    <numFmt numFmtId="181" formatCode="#,##0.0_ "/>
    <numFmt numFmtId="182" formatCode="00"/>
    <numFmt numFmtId="183" formatCode="0000"/>
    <numFmt numFmtId="184" formatCode="0_ "/>
  </numFmts>
  <fonts count="28"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6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1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3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5" fillId="0" borderId="9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Alignment="1" applyProtection="1">
      <alignment horizontal="righ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6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77" fontId="0" fillId="4" borderId="10" xfId="4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Border="1" applyAlignment="1">
      <alignment/>
    </xf>
    <xf numFmtId="178" fontId="2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25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5" fillId="0" borderId="11" xfId="0" applyNumberFormat="1" applyFont="1" applyFill="1" applyBorder="1" applyAlignment="1" applyProtection="1">
      <alignment horizontal="centerContinuous" vertic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1" fontId="24" fillId="0" borderId="0" xfId="0" applyNumberFormat="1" applyFont="1" applyAlignment="1">
      <alignment/>
    </xf>
    <xf numFmtId="0" fontId="25" fillId="0" borderId="12" xfId="0" applyNumberFormat="1" applyFont="1" applyFill="1" applyBorder="1" applyAlignment="1" applyProtection="1">
      <alignment horizontal="centerContinuous" vertical="center"/>
      <protection/>
    </xf>
    <xf numFmtId="0" fontId="25" fillId="0" borderId="13" xfId="0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 wrapText="1"/>
    </xf>
    <xf numFmtId="183" fontId="25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182" fontId="25" fillId="0" borderId="10" xfId="0" applyNumberFormat="1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9" fontId="25" fillId="0" borderId="0" xfId="0" applyNumberFormat="1" applyFont="1" applyFill="1" applyAlignment="1" applyProtection="1">
      <alignment horizontal="center" vertical="center"/>
      <protection/>
    </xf>
    <xf numFmtId="179" fontId="25" fillId="0" borderId="0" xfId="0" applyNumberFormat="1" applyFont="1" applyFill="1" applyAlignment="1" applyProtection="1">
      <alignment horizontal="left" vertical="center"/>
      <protection/>
    </xf>
    <xf numFmtId="178" fontId="25" fillId="0" borderId="0" xfId="0" applyNumberFormat="1" applyFont="1" applyFill="1" applyAlignment="1" applyProtection="1">
      <alignment horizontal="right" vertical="center"/>
      <protection/>
    </xf>
    <xf numFmtId="179" fontId="25" fillId="0" borderId="10" xfId="0" applyNumberFormat="1" applyFont="1" applyFill="1" applyBorder="1" applyAlignment="1" applyProtection="1">
      <alignment horizontal="center" vertical="center"/>
      <protection/>
    </xf>
    <xf numFmtId="179" fontId="25" fillId="0" borderId="13" xfId="0" applyNumberFormat="1" applyFont="1" applyFill="1" applyBorder="1" applyAlignment="1" applyProtection="1">
      <alignment vertical="center" wrapText="1"/>
      <protection/>
    </xf>
    <xf numFmtId="179" fontId="25" fillId="0" borderId="13" xfId="0" applyNumberFormat="1" applyFont="1" applyFill="1" applyBorder="1" applyAlignment="1" applyProtection="1">
      <alignment horizontal="center" vertical="center" wrapText="1"/>
      <protection/>
    </xf>
    <xf numFmtId="178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179" fontId="25" fillId="0" borderId="14" xfId="0" applyNumberFormat="1" applyFont="1" applyFill="1" applyBorder="1" applyAlignment="1" applyProtection="1">
      <alignment vertical="center"/>
      <protection/>
    </xf>
    <xf numFmtId="180" fontId="25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 wrapText="1"/>
    </xf>
    <xf numFmtId="179" fontId="25" fillId="0" borderId="12" xfId="0" applyNumberFormat="1" applyFont="1" applyFill="1" applyBorder="1" applyAlignment="1" applyProtection="1">
      <alignment horizontal="left" vertical="center"/>
      <protection/>
    </xf>
    <xf numFmtId="49" fontId="25" fillId="4" borderId="14" xfId="0" applyNumberFormat="1" applyFont="1" applyFill="1" applyBorder="1" applyAlignment="1">
      <alignment vertical="center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79" fontId="25" fillId="0" borderId="12" xfId="0" applyNumberFormat="1" applyFont="1" applyFill="1" applyBorder="1" applyAlignment="1" applyProtection="1">
      <alignment horizontal="left" vertical="center" wrapText="1"/>
      <protection/>
    </xf>
    <xf numFmtId="180" fontId="25" fillId="0" borderId="15" xfId="0" applyNumberFormat="1" applyFont="1" applyFill="1" applyBorder="1" applyAlignment="1" applyProtection="1">
      <alignment horizontal="right" vertical="center"/>
      <protection/>
    </xf>
    <xf numFmtId="179" fontId="25" fillId="0" borderId="11" xfId="0" applyNumberFormat="1" applyFont="1" applyFill="1" applyBorder="1" applyAlignment="1" applyProtection="1">
      <alignment horizontal="left" vertical="center" wrapText="1"/>
      <protection/>
    </xf>
    <xf numFmtId="180" fontId="25" fillId="0" borderId="16" xfId="0" applyNumberFormat="1" applyFont="1" applyFill="1" applyBorder="1" applyAlignment="1" applyProtection="1">
      <alignment horizontal="right" vertical="center"/>
      <protection/>
    </xf>
    <xf numFmtId="49" fontId="25" fillId="4" borderId="14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180" fontId="25" fillId="0" borderId="0" xfId="0" applyNumberFormat="1" applyFont="1" applyFill="1" applyAlignment="1" applyProtection="1">
      <alignment/>
      <protection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/>
    </xf>
    <xf numFmtId="179" fontId="25" fillId="0" borderId="1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/>
    </xf>
    <xf numFmtId="0" fontId="25" fillId="0" borderId="14" xfId="0" applyFont="1" applyFill="1" applyBorder="1" applyAlignment="1">
      <alignment vertical="center"/>
    </xf>
    <xf numFmtId="184" fontId="25" fillId="0" borderId="14" xfId="0" applyNumberFormat="1" applyFont="1" applyFill="1" applyBorder="1" applyAlignment="1" applyProtection="1">
      <alignment vertical="center"/>
      <protection locked="0"/>
    </xf>
    <xf numFmtId="179" fontId="25" fillId="0" borderId="11" xfId="0" applyNumberFormat="1" applyFont="1" applyFill="1" applyBorder="1" applyAlignment="1" applyProtection="1">
      <alignment horizontal="center" vertical="center"/>
      <protection/>
    </xf>
    <xf numFmtId="180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4" xfId="0" applyFont="1" applyFill="1" applyBorder="1" applyAlignment="1">
      <alignment horizontal="left" vertical="center"/>
    </xf>
    <xf numFmtId="0" fontId="25" fillId="0" borderId="13" xfId="0" applyFont="1" applyBorder="1" applyAlignment="1">
      <alignment/>
    </xf>
    <xf numFmtId="179" fontId="25" fillId="0" borderId="14" xfId="0" applyNumberFormat="1" applyFont="1" applyFill="1" applyBorder="1" applyAlignment="1" applyProtection="1">
      <alignment horizontal="center" vertical="center"/>
      <protection/>
    </xf>
    <xf numFmtId="179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left" vertical="center"/>
    </xf>
    <xf numFmtId="179" fontId="25" fillId="0" borderId="10" xfId="0" applyNumberFormat="1" applyFont="1" applyFill="1" applyBorder="1" applyAlignment="1" applyProtection="1">
      <alignment horizontal="left" vertical="center"/>
      <protection/>
    </xf>
    <xf numFmtId="179" fontId="25" fillId="0" borderId="10" xfId="0" applyNumberFormat="1" applyFont="1" applyFill="1" applyBorder="1" applyAlignment="1" applyProtection="1">
      <alignment horizontal="left" vertical="center" wrapText="1"/>
      <protection/>
    </xf>
    <xf numFmtId="184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 horizontal="left" vertical="center"/>
    </xf>
    <xf numFmtId="49" fontId="25" fillId="4" borderId="17" xfId="0" applyNumberFormat="1" applyFont="1" applyFill="1" applyBorder="1" applyAlignment="1">
      <alignment vertical="center" wrapText="1"/>
    </xf>
    <xf numFmtId="49" fontId="25" fillId="4" borderId="10" xfId="0" applyNumberFormat="1" applyFont="1" applyFill="1" applyBorder="1" applyAlignment="1">
      <alignment vertical="center" wrapText="1"/>
    </xf>
    <xf numFmtId="180" fontId="25" fillId="0" borderId="18" xfId="0" applyNumberFormat="1" applyFont="1" applyFill="1" applyBorder="1" applyAlignment="1" applyProtection="1">
      <alignment horizontal="right" vertical="center"/>
      <protection/>
    </xf>
    <xf numFmtId="180" fontId="25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19" xfId="0" applyFont="1" applyFill="1" applyBorder="1" applyAlignment="1">
      <alignment/>
    </xf>
    <xf numFmtId="0" fontId="25" fillId="0" borderId="18" xfId="0" applyFont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179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179" fontId="21" fillId="0" borderId="0" xfId="0" applyNumberFormat="1" applyFont="1" applyFill="1" applyAlignment="1" applyProtection="1">
      <alignment horizontal="center" vertical="center"/>
      <protection/>
    </xf>
    <xf numFmtId="182" fontId="25" fillId="0" borderId="10" xfId="0" applyNumberFormat="1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tabSelected="1" zoomScalePageLayoutView="0" workbookViewId="0" topLeftCell="A1">
      <selection activeCell="A9" sqref="A9"/>
    </sheetView>
  </sheetViews>
  <sheetFormatPr defaultColWidth="7.83203125" defaultRowHeight="20.25" customHeight="1"/>
  <cols>
    <col min="1" max="1" width="41.5" style="37" customWidth="1"/>
    <col min="2" max="2" width="13" style="37" customWidth="1"/>
    <col min="3" max="3" width="40.66015625" style="37" customWidth="1"/>
    <col min="4" max="4" width="12.66015625" style="37" customWidth="1"/>
    <col min="5" max="5" width="32.33203125" style="37" customWidth="1"/>
    <col min="6" max="6" width="11.66015625" style="37" customWidth="1"/>
    <col min="7" max="7" width="9.5" style="37" customWidth="1"/>
    <col min="8" max="247" width="7.83203125" style="37" customWidth="1"/>
  </cols>
  <sheetData>
    <row r="1" spans="1:247" ht="18" customHeight="1">
      <c r="A1"/>
      <c r="B1"/>
      <c r="C1"/>
      <c r="D1"/>
      <c r="E1"/>
      <c r="F1" s="3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3" t="s">
        <v>0</v>
      </c>
      <c r="B2" s="93"/>
      <c r="C2" s="93"/>
      <c r="D2" s="93"/>
      <c r="E2" s="93"/>
      <c r="F2" s="93"/>
      <c r="G2" s="39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92" t="s">
        <v>1</v>
      </c>
      <c r="B3" s="41"/>
      <c r="C3" s="41"/>
      <c r="D3" s="41"/>
      <c r="E3" s="42"/>
      <c r="F3" s="43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4" t="s">
        <v>3</v>
      </c>
      <c r="B4" s="94"/>
      <c r="C4" s="94" t="s">
        <v>4</v>
      </c>
      <c r="D4" s="94"/>
      <c r="E4" s="94"/>
      <c r="F4" s="9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5" t="s">
        <v>5</v>
      </c>
      <c r="B5" s="46" t="s">
        <v>6</v>
      </c>
      <c r="C5" s="26" t="s">
        <v>7</v>
      </c>
      <c r="D5" s="26" t="s">
        <v>8</v>
      </c>
      <c r="E5" s="26" t="s">
        <v>9</v>
      </c>
      <c r="F5" s="47" t="s">
        <v>8</v>
      </c>
      <c r="G5" s="4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9" t="s">
        <v>10</v>
      </c>
      <c r="B6" s="50">
        <v>1021.3</v>
      </c>
      <c r="C6" s="51" t="s">
        <v>11</v>
      </c>
      <c r="D6" s="50">
        <v>4.5</v>
      </c>
      <c r="E6" s="52" t="s">
        <v>12</v>
      </c>
      <c r="F6" s="50">
        <v>753.7</v>
      </c>
      <c r="G6" s="4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53" t="s">
        <v>13</v>
      </c>
      <c r="B7" s="50">
        <v>0</v>
      </c>
      <c r="C7" s="51" t="s">
        <v>14</v>
      </c>
      <c r="D7" s="50"/>
      <c r="E7" s="54" t="s">
        <v>15</v>
      </c>
      <c r="F7" s="50">
        <v>79</v>
      </c>
      <c r="G7" s="4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5" t="s">
        <v>16</v>
      </c>
      <c r="B8" s="50">
        <v>0</v>
      </c>
      <c r="C8" s="51" t="s">
        <v>17</v>
      </c>
      <c r="D8" s="50"/>
      <c r="E8" s="54" t="s">
        <v>18</v>
      </c>
      <c r="F8" s="50">
        <v>188.6</v>
      </c>
      <c r="G8" s="4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9" t="s">
        <v>19</v>
      </c>
      <c r="B9" s="56">
        <v>0</v>
      </c>
      <c r="C9" s="51" t="s">
        <v>20</v>
      </c>
      <c r="D9" s="50"/>
      <c r="E9" s="57" t="s">
        <v>21</v>
      </c>
      <c r="F9" s="56"/>
      <c r="G9" s="4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9" t="s">
        <v>22</v>
      </c>
      <c r="B10" s="58">
        <v>0</v>
      </c>
      <c r="C10" s="51" t="s">
        <v>23</v>
      </c>
      <c r="D10" s="50"/>
      <c r="E10" s="59"/>
      <c r="F10" s="58"/>
      <c r="G10" s="4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3" t="s">
        <v>24</v>
      </c>
      <c r="B11" s="60">
        <v>0</v>
      </c>
      <c r="C11" s="51" t="s">
        <v>25</v>
      </c>
      <c r="D11" s="50">
        <v>120</v>
      </c>
      <c r="E11" s="59"/>
      <c r="F11" s="56"/>
      <c r="G11" s="4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61" t="s">
        <v>26</v>
      </c>
      <c r="B12" s="50">
        <v>0</v>
      </c>
      <c r="C12" s="51" t="s">
        <v>27</v>
      </c>
      <c r="D12" s="50">
        <v>51.6</v>
      </c>
      <c r="E12" s="62"/>
      <c r="F12" s="56"/>
      <c r="G12" s="6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61" t="s">
        <v>28</v>
      </c>
      <c r="B13" s="50">
        <v>0</v>
      </c>
      <c r="C13" s="51" t="s">
        <v>29</v>
      </c>
      <c r="D13" s="50"/>
      <c r="E13" s="62"/>
      <c r="F13" s="56"/>
      <c r="G13" s="4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4" t="s">
        <v>30</v>
      </c>
      <c r="B14" s="50">
        <v>0</v>
      </c>
      <c r="C14" s="51" t="s">
        <v>31</v>
      </c>
      <c r="D14" s="50">
        <v>777.3</v>
      </c>
      <c r="E14" s="65"/>
      <c r="F14" s="56"/>
      <c r="G14" s="6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9"/>
      <c r="B15" s="56">
        <v>0</v>
      </c>
      <c r="C15" s="51" t="s">
        <v>32</v>
      </c>
      <c r="D15" s="50"/>
      <c r="E15" s="65"/>
      <c r="F15" s="56"/>
      <c r="G15" s="4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6"/>
      <c r="B16" s="67"/>
      <c r="C16" s="68" t="s">
        <v>33</v>
      </c>
      <c r="D16" s="50"/>
      <c r="E16" s="62"/>
      <c r="F16" s="56"/>
      <c r="G16" s="4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4"/>
      <c r="B17" s="56"/>
      <c r="C17" s="69" t="s">
        <v>34</v>
      </c>
      <c r="D17" s="50"/>
      <c r="E17" s="70"/>
      <c r="F17" s="71"/>
      <c r="G17" s="4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72"/>
      <c r="B18" s="72"/>
      <c r="C18" s="69" t="s">
        <v>35</v>
      </c>
      <c r="D18" s="50"/>
      <c r="E18" s="62"/>
      <c r="F18" s="7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72"/>
      <c r="B19" s="72"/>
      <c r="C19" s="69" t="s">
        <v>36</v>
      </c>
      <c r="D19" s="50"/>
      <c r="E19" s="65"/>
      <c r="F19" s="72"/>
      <c r="G19" s="4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73"/>
      <c r="B20" s="72"/>
      <c r="C20" s="69" t="s">
        <v>37</v>
      </c>
      <c r="D20" s="50">
        <v>67.9</v>
      </c>
      <c r="E20" s="65"/>
      <c r="F20" s="7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72"/>
      <c r="B21" s="72"/>
      <c r="C21" s="69" t="s">
        <v>38</v>
      </c>
      <c r="D21" s="50"/>
      <c r="E21" s="62"/>
      <c r="F21" s="72"/>
    </row>
    <row r="22" spans="1:6" ht="20.25" customHeight="1">
      <c r="A22" s="72"/>
      <c r="B22" s="72"/>
      <c r="C22" s="74" t="s">
        <v>39</v>
      </c>
      <c r="D22" s="50"/>
      <c r="E22" s="62"/>
      <c r="F22" s="72"/>
    </row>
    <row r="23" spans="1:6" ht="20.25" customHeight="1">
      <c r="A23" s="72"/>
      <c r="B23" s="72"/>
      <c r="C23" s="69" t="s">
        <v>40</v>
      </c>
      <c r="D23" s="50"/>
      <c r="E23" s="65"/>
      <c r="F23" s="72"/>
    </row>
    <row r="24" spans="1:6" ht="20.25" customHeight="1">
      <c r="A24" s="72"/>
      <c r="B24" s="75"/>
      <c r="C24" s="68" t="s">
        <v>41</v>
      </c>
      <c r="D24" s="50"/>
      <c r="E24" s="62"/>
      <c r="F24" s="75"/>
    </row>
    <row r="25" spans="1:6" ht="20.25" customHeight="1">
      <c r="A25" s="76" t="s">
        <v>42</v>
      </c>
      <c r="B25" s="56">
        <f>SUM(B6:B24)</f>
        <v>1021.3</v>
      </c>
      <c r="C25" s="77" t="s">
        <v>43</v>
      </c>
      <c r="D25" s="56">
        <f>SUM(D6:D24)</f>
        <v>1021.3</v>
      </c>
      <c r="E25" s="77" t="s">
        <v>43</v>
      </c>
      <c r="F25" s="56">
        <f>SUM(F6:F24)</f>
        <v>1021.3000000000001</v>
      </c>
    </row>
  </sheetData>
  <sheetProtection/>
  <mergeCells count="3">
    <mergeCell ref="A2:F2"/>
    <mergeCell ref="A4:B4"/>
    <mergeCell ref="C4:F4"/>
  </mergeCells>
  <printOptions/>
  <pageMargins left="0.75" right="0.75" top="0.38958333333333334" bottom="0.38958333333333334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zoomScalePageLayoutView="0" workbookViewId="0" topLeftCell="A17">
      <selection activeCell="A4" sqref="A4:B25"/>
    </sheetView>
  </sheetViews>
  <sheetFormatPr defaultColWidth="7.83203125" defaultRowHeight="20.25" customHeight="1"/>
  <cols>
    <col min="1" max="1" width="41.5" style="37" customWidth="1"/>
    <col min="2" max="2" width="29" style="37" customWidth="1"/>
    <col min="3" max="242" width="7.83203125" style="37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93" t="s">
        <v>44</v>
      </c>
      <c r="B2" s="9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40" t="s">
        <v>1</v>
      </c>
      <c r="B3" s="43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25.5" customHeight="1">
      <c r="A4" s="94" t="s">
        <v>3</v>
      </c>
      <c r="B4" s="9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5.5" customHeight="1">
      <c r="A5" s="45" t="s">
        <v>5</v>
      </c>
      <c r="B5" s="46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5.5" customHeight="1">
      <c r="A6" s="49" t="s">
        <v>10</v>
      </c>
      <c r="B6" s="50">
        <v>1021.3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5.5" customHeight="1">
      <c r="A7" s="53" t="s">
        <v>13</v>
      </c>
      <c r="B7" s="50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5.5" customHeight="1">
      <c r="A8" s="55" t="s">
        <v>16</v>
      </c>
      <c r="B8" s="50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5.5" customHeight="1">
      <c r="A9" s="49" t="s">
        <v>19</v>
      </c>
      <c r="B9" s="56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5.5" customHeight="1">
      <c r="A10" s="49" t="s">
        <v>22</v>
      </c>
      <c r="B10" s="58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5.5" customHeight="1">
      <c r="A11" s="53" t="s">
        <v>24</v>
      </c>
      <c r="B11" s="60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5.5" customHeight="1">
      <c r="A12" s="86" t="s">
        <v>26</v>
      </c>
      <c r="B12" s="50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5.5" customHeight="1">
      <c r="A13" s="87" t="s">
        <v>28</v>
      </c>
      <c r="B13" s="8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5.5" customHeight="1">
      <c r="A14" s="72" t="s">
        <v>30</v>
      </c>
      <c r="B14" s="8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5.5" customHeight="1">
      <c r="A15" s="66"/>
      <c r="B15" s="8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5.5" customHeight="1">
      <c r="A16" s="72"/>
      <c r="B16" s="90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5.5" customHeight="1">
      <c r="A17" s="44"/>
      <c r="B17" s="8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5.5" customHeight="1">
      <c r="A18" s="72"/>
      <c r="B18" s="6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5.5" customHeight="1">
      <c r="A19" s="73"/>
      <c r="B19" s="6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5.5" customHeight="1">
      <c r="A20" s="72"/>
      <c r="B20" s="65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5.5" customHeight="1">
      <c r="A21" s="72"/>
      <c r="B21" s="65"/>
    </row>
    <row r="22" spans="1:2" ht="25.5" customHeight="1">
      <c r="A22" s="72"/>
      <c r="B22" s="65"/>
    </row>
    <row r="23" spans="1:2" ht="25.5" customHeight="1">
      <c r="A23" s="72"/>
      <c r="B23" s="65"/>
    </row>
    <row r="24" spans="1:2" ht="25.5" customHeight="1">
      <c r="A24" s="72"/>
      <c r="B24" s="91"/>
    </row>
    <row r="25" spans="1:2" ht="25.5" customHeight="1">
      <c r="A25" s="44" t="s">
        <v>42</v>
      </c>
      <c r="B25" s="89">
        <v>1021.3</v>
      </c>
    </row>
  </sheetData>
  <sheetProtection/>
  <mergeCells count="2">
    <mergeCell ref="A2:B2"/>
    <mergeCell ref="A4:B4"/>
  </mergeCells>
  <printOptions/>
  <pageMargins left="0.7513888888888889" right="0.7513888888888889" top="1" bottom="1" header="0.5076388888888889" footer="0.50763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">
      <selection activeCell="A2" sqref="A2:D2"/>
    </sheetView>
  </sheetViews>
  <sheetFormatPr defaultColWidth="7.83203125" defaultRowHeight="20.25" customHeight="1"/>
  <cols>
    <col min="1" max="1" width="40.66015625" style="37" customWidth="1"/>
    <col min="2" max="2" width="12.66015625" style="37" customWidth="1"/>
    <col min="3" max="3" width="32.33203125" style="37" customWidth="1"/>
    <col min="4" max="4" width="11.66015625" style="37" customWidth="1"/>
    <col min="5" max="5" width="9.5" style="37" customWidth="1"/>
    <col min="6" max="245" width="7.83203125" style="37" customWidth="1"/>
  </cols>
  <sheetData>
    <row r="1" spans="1:245" ht="18" customHeight="1">
      <c r="A1"/>
      <c r="B1"/>
      <c r="C1"/>
      <c r="D1" s="3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93" t="s">
        <v>153</v>
      </c>
      <c r="B2" s="93"/>
      <c r="C2" s="93"/>
      <c r="D2" s="93"/>
      <c r="E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40" t="s">
        <v>1</v>
      </c>
      <c r="B3" s="41"/>
      <c r="C3" s="42"/>
      <c r="D3" s="43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7.75" customHeight="1">
      <c r="A4" s="94" t="s">
        <v>4</v>
      </c>
      <c r="B4" s="94"/>
      <c r="C4" s="94"/>
      <c r="D4" s="9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7.75" customHeight="1">
      <c r="A5" s="78" t="s">
        <v>7</v>
      </c>
      <c r="B5" s="78" t="s">
        <v>8</v>
      </c>
      <c r="C5" s="78" t="s">
        <v>9</v>
      </c>
      <c r="D5" s="79" t="s">
        <v>8</v>
      </c>
      <c r="E5" s="4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7.75" customHeight="1">
      <c r="A6" s="80" t="s">
        <v>11</v>
      </c>
      <c r="B6" s="56">
        <v>4.5</v>
      </c>
      <c r="C6" s="81" t="s">
        <v>12</v>
      </c>
      <c r="D6" s="50">
        <v>753.7</v>
      </c>
      <c r="E6" s="4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7.75" customHeight="1">
      <c r="A7" s="80" t="s">
        <v>14</v>
      </c>
      <c r="B7" s="56"/>
      <c r="C7" s="82" t="s">
        <v>15</v>
      </c>
      <c r="D7" s="50">
        <v>79</v>
      </c>
      <c r="E7" s="4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7.75" customHeight="1">
      <c r="A8" s="80" t="s">
        <v>17</v>
      </c>
      <c r="B8" s="56"/>
      <c r="C8" s="82" t="s">
        <v>18</v>
      </c>
      <c r="D8" s="50">
        <v>188.6</v>
      </c>
      <c r="E8" s="4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80" t="s">
        <v>20</v>
      </c>
      <c r="B9" s="56"/>
      <c r="C9" s="83" t="s">
        <v>21</v>
      </c>
      <c r="D9" s="56"/>
      <c r="E9" s="4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7.75" customHeight="1">
      <c r="A10" s="80" t="s">
        <v>23</v>
      </c>
      <c r="B10" s="56"/>
      <c r="C10" s="83"/>
      <c r="D10" s="56"/>
      <c r="E10" s="4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7.75" customHeight="1">
      <c r="A11" s="80" t="s">
        <v>25</v>
      </c>
      <c r="B11" s="56">
        <v>120</v>
      </c>
      <c r="C11" s="83"/>
      <c r="D11" s="56"/>
      <c r="E11" s="4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7.75" customHeight="1">
      <c r="A12" s="80" t="s">
        <v>27</v>
      </c>
      <c r="B12" s="56">
        <v>51.6</v>
      </c>
      <c r="C12" s="73"/>
      <c r="D12" s="56"/>
      <c r="E12" s="6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7.75" customHeight="1">
      <c r="A13" s="80" t="s">
        <v>29</v>
      </c>
      <c r="B13" s="56"/>
      <c r="C13" s="73"/>
      <c r="D13" s="56"/>
      <c r="E13" s="4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7.75" customHeight="1">
      <c r="A14" s="80" t="s">
        <v>31</v>
      </c>
      <c r="B14" s="56">
        <v>777.3</v>
      </c>
      <c r="C14" s="72"/>
      <c r="D14" s="56"/>
      <c r="E14" s="6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7.75" customHeight="1">
      <c r="A15" s="80" t="s">
        <v>32</v>
      </c>
      <c r="B15" s="56"/>
      <c r="C15" s="72"/>
      <c r="D15" s="56"/>
      <c r="E15" s="4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7.75" customHeight="1">
      <c r="A16" s="80" t="s">
        <v>33</v>
      </c>
      <c r="B16" s="56"/>
      <c r="C16" s="73"/>
      <c r="D16" s="56"/>
      <c r="E16" s="4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7.75" customHeight="1">
      <c r="A17" s="84" t="s">
        <v>34</v>
      </c>
      <c r="B17" s="56"/>
      <c r="C17" s="44"/>
      <c r="D17" s="71"/>
      <c r="E17" s="4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7.75" customHeight="1">
      <c r="A18" s="84" t="s">
        <v>35</v>
      </c>
      <c r="B18" s="56"/>
      <c r="C18" s="73"/>
      <c r="D18" s="7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7.75" customHeight="1">
      <c r="A19" s="84" t="s">
        <v>36</v>
      </c>
      <c r="B19" s="56"/>
      <c r="C19" s="72"/>
      <c r="D19" s="72"/>
      <c r="E19" s="4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7.75" customHeight="1">
      <c r="A20" s="84" t="s">
        <v>37</v>
      </c>
      <c r="B20" s="56">
        <v>67.9</v>
      </c>
      <c r="C20" s="72"/>
      <c r="D20" s="7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7.75" customHeight="1">
      <c r="A21" s="84" t="s">
        <v>38</v>
      </c>
      <c r="B21" s="56"/>
      <c r="C21" s="73"/>
      <c r="D21" s="72"/>
    </row>
    <row r="22" spans="1:4" ht="27.75" customHeight="1">
      <c r="A22" s="85" t="s">
        <v>39</v>
      </c>
      <c r="B22" s="56"/>
      <c r="C22" s="73"/>
      <c r="D22" s="72"/>
    </row>
    <row r="23" spans="1:4" ht="27.75" customHeight="1">
      <c r="A23" s="84" t="s">
        <v>40</v>
      </c>
      <c r="B23" s="56"/>
      <c r="C23" s="72"/>
      <c r="D23" s="72"/>
    </row>
    <row r="24" spans="1:4" ht="27.75" customHeight="1">
      <c r="A24" s="80" t="s">
        <v>41</v>
      </c>
      <c r="B24" s="56"/>
      <c r="C24" s="73"/>
      <c r="D24" s="72"/>
    </row>
    <row r="25" spans="1:4" ht="27.75" customHeight="1">
      <c r="A25" s="44" t="s">
        <v>43</v>
      </c>
      <c r="B25" s="56">
        <f>SUM(B6:B24)</f>
        <v>1021.3</v>
      </c>
      <c r="C25" s="77" t="s">
        <v>43</v>
      </c>
      <c r="D25" s="56">
        <f>SUM(D6:D24)</f>
        <v>1021.3000000000001</v>
      </c>
    </row>
  </sheetData>
  <sheetProtection/>
  <mergeCells count="2">
    <mergeCell ref="A2:D2"/>
    <mergeCell ref="A4:D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zoomScalePageLayoutView="0" workbookViewId="0" topLeftCell="A3">
      <selection activeCell="A4" sqref="A4:B4"/>
    </sheetView>
  </sheetViews>
  <sheetFormatPr defaultColWidth="7.83203125" defaultRowHeight="20.25" customHeight="1"/>
  <cols>
    <col min="1" max="1" width="41.5" style="37" customWidth="1"/>
    <col min="2" max="2" width="13" style="37" customWidth="1"/>
    <col min="3" max="3" width="40.66015625" style="37" customWidth="1"/>
    <col min="4" max="4" width="12.66015625" style="37" customWidth="1"/>
    <col min="5" max="5" width="32.33203125" style="37" customWidth="1"/>
    <col min="6" max="6" width="11.66015625" style="37" customWidth="1"/>
    <col min="7" max="7" width="9.5" style="37" customWidth="1"/>
    <col min="8" max="247" width="7.83203125" style="37" customWidth="1"/>
  </cols>
  <sheetData>
    <row r="1" spans="1:247" ht="18" customHeight="1">
      <c r="A1"/>
      <c r="B1"/>
      <c r="C1"/>
      <c r="D1"/>
      <c r="E1"/>
      <c r="F1" s="3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3" t="s">
        <v>45</v>
      </c>
      <c r="B2" s="93"/>
      <c r="C2" s="93"/>
      <c r="D2" s="93"/>
      <c r="E2" s="93"/>
      <c r="F2" s="93"/>
      <c r="G2" s="39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40" t="s">
        <v>1</v>
      </c>
      <c r="B3" s="41"/>
      <c r="C3" s="41"/>
      <c r="D3" s="41"/>
      <c r="E3" s="42"/>
      <c r="F3" s="43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4" t="s">
        <v>3</v>
      </c>
      <c r="B4" s="94"/>
      <c r="C4" s="94" t="s">
        <v>4</v>
      </c>
      <c r="D4" s="94"/>
      <c r="E4" s="94"/>
      <c r="F4" s="9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5" t="s">
        <v>5</v>
      </c>
      <c r="B5" s="46" t="s">
        <v>6</v>
      </c>
      <c r="C5" s="26" t="s">
        <v>7</v>
      </c>
      <c r="D5" s="26" t="s">
        <v>8</v>
      </c>
      <c r="E5" s="26" t="s">
        <v>9</v>
      </c>
      <c r="F5" s="47" t="s">
        <v>8</v>
      </c>
      <c r="G5" s="4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9" t="s">
        <v>10</v>
      </c>
      <c r="B6" s="50">
        <v>1021.3</v>
      </c>
      <c r="C6" s="51" t="s">
        <v>11</v>
      </c>
      <c r="D6" s="50">
        <v>4.5</v>
      </c>
      <c r="E6" s="52" t="s">
        <v>12</v>
      </c>
      <c r="F6" s="50">
        <v>753.7</v>
      </c>
      <c r="G6" s="4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53" t="s">
        <v>13</v>
      </c>
      <c r="B7" s="50"/>
      <c r="C7" s="51" t="s">
        <v>14</v>
      </c>
      <c r="D7" s="50"/>
      <c r="E7" s="54" t="s">
        <v>15</v>
      </c>
      <c r="F7" s="50">
        <v>79</v>
      </c>
      <c r="G7" s="4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5" t="s">
        <v>16</v>
      </c>
      <c r="B8" s="50"/>
      <c r="C8" s="51" t="s">
        <v>17</v>
      </c>
      <c r="D8" s="50"/>
      <c r="E8" s="54" t="s">
        <v>18</v>
      </c>
      <c r="F8" s="50">
        <v>188.6</v>
      </c>
      <c r="G8" s="4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9" t="s">
        <v>19</v>
      </c>
      <c r="B9" s="56"/>
      <c r="C9" s="51" t="s">
        <v>20</v>
      </c>
      <c r="D9" s="50"/>
      <c r="E9" s="57" t="s">
        <v>21</v>
      </c>
      <c r="F9" s="56"/>
      <c r="G9" s="4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9" t="s">
        <v>22</v>
      </c>
      <c r="B10" s="58"/>
      <c r="C10" s="51" t="s">
        <v>23</v>
      </c>
      <c r="D10" s="50"/>
      <c r="E10" s="59"/>
      <c r="F10" s="58"/>
      <c r="G10" s="4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3" t="s">
        <v>24</v>
      </c>
      <c r="B11" s="60"/>
      <c r="C11" s="51" t="s">
        <v>25</v>
      </c>
      <c r="D11" s="50">
        <v>120</v>
      </c>
      <c r="E11" s="59"/>
      <c r="F11" s="56"/>
      <c r="G11" s="4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61" t="s">
        <v>26</v>
      </c>
      <c r="B12" s="50"/>
      <c r="C12" s="51" t="s">
        <v>27</v>
      </c>
      <c r="D12" s="50">
        <v>51.6</v>
      </c>
      <c r="E12" s="62"/>
      <c r="F12" s="56"/>
      <c r="G12" s="6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61" t="s">
        <v>28</v>
      </c>
      <c r="B13" s="50"/>
      <c r="C13" s="51" t="s">
        <v>29</v>
      </c>
      <c r="D13" s="50"/>
      <c r="E13" s="62"/>
      <c r="F13" s="56"/>
      <c r="G13" s="4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4" t="s">
        <v>30</v>
      </c>
      <c r="B14" s="50"/>
      <c r="C14" s="51" t="s">
        <v>31</v>
      </c>
      <c r="D14" s="50">
        <v>777.3</v>
      </c>
      <c r="E14" s="65"/>
      <c r="F14" s="56"/>
      <c r="G14" s="6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9"/>
      <c r="B15" s="56"/>
      <c r="C15" s="51" t="s">
        <v>32</v>
      </c>
      <c r="D15" s="50"/>
      <c r="E15" s="65"/>
      <c r="F15" s="56"/>
      <c r="G15" s="4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6"/>
      <c r="B16" s="67"/>
      <c r="C16" s="68" t="s">
        <v>33</v>
      </c>
      <c r="D16" s="50"/>
      <c r="E16" s="62"/>
      <c r="F16" s="56"/>
      <c r="G16" s="4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4"/>
      <c r="B17" s="56"/>
      <c r="C17" s="69" t="s">
        <v>34</v>
      </c>
      <c r="D17" s="50"/>
      <c r="E17" s="70"/>
      <c r="F17" s="71"/>
      <c r="G17" s="4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72"/>
      <c r="B18" s="72"/>
      <c r="C18" s="69" t="s">
        <v>35</v>
      </c>
      <c r="D18" s="50"/>
      <c r="E18" s="62"/>
      <c r="F18" s="7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72"/>
      <c r="B19" s="72"/>
      <c r="C19" s="69" t="s">
        <v>36</v>
      </c>
      <c r="D19" s="50"/>
      <c r="E19" s="65"/>
      <c r="F19" s="72"/>
      <c r="G19" s="4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73"/>
      <c r="B20" s="72"/>
      <c r="C20" s="69" t="s">
        <v>37</v>
      </c>
      <c r="D20" s="50">
        <v>67.9</v>
      </c>
      <c r="E20" s="65"/>
      <c r="F20" s="7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72"/>
      <c r="B21" s="72"/>
      <c r="C21" s="69" t="s">
        <v>38</v>
      </c>
      <c r="D21" s="50"/>
      <c r="E21" s="62"/>
      <c r="F21" s="72"/>
    </row>
    <row r="22" spans="1:6" ht="20.25" customHeight="1">
      <c r="A22" s="72"/>
      <c r="B22" s="72"/>
      <c r="C22" s="74" t="s">
        <v>39</v>
      </c>
      <c r="D22" s="50"/>
      <c r="E22" s="62"/>
      <c r="F22" s="72"/>
    </row>
    <row r="23" spans="1:6" ht="20.25" customHeight="1">
      <c r="A23" s="72"/>
      <c r="B23" s="72"/>
      <c r="C23" s="69" t="s">
        <v>40</v>
      </c>
      <c r="D23" s="50"/>
      <c r="E23" s="65"/>
      <c r="F23" s="72"/>
    </row>
    <row r="24" spans="1:6" ht="20.25" customHeight="1">
      <c r="A24" s="72"/>
      <c r="B24" s="75"/>
      <c r="C24" s="68" t="s">
        <v>41</v>
      </c>
      <c r="D24" s="50"/>
      <c r="E24" s="62"/>
      <c r="F24" s="75"/>
    </row>
    <row r="25" spans="1:6" ht="20.25" customHeight="1">
      <c r="A25" s="76" t="s">
        <v>42</v>
      </c>
      <c r="B25" s="56">
        <f>SUM(B6:B24)</f>
        <v>1021.3</v>
      </c>
      <c r="C25" s="77" t="s">
        <v>43</v>
      </c>
      <c r="D25" s="56">
        <f>SUM(D6:D24)</f>
        <v>1021.3</v>
      </c>
      <c r="E25" s="77" t="s">
        <v>43</v>
      </c>
      <c r="F25" s="56">
        <f>SUM(F6:F24)</f>
        <v>1021.3000000000001</v>
      </c>
    </row>
  </sheetData>
  <sheetProtection/>
  <mergeCells count="3">
    <mergeCell ref="A2:F2"/>
    <mergeCell ref="A4:B4"/>
    <mergeCell ref="C4:F4"/>
  </mergeCells>
  <printOptions/>
  <pageMargins left="0.7513888888888889" right="0.7513888888888889" top="0" bottom="0.01944444444444444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zoomScalePageLayoutView="0" workbookViewId="0" topLeftCell="A1">
      <selection activeCell="F23" sqref="F23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7"/>
      <c r="B1" s="27"/>
      <c r="C1" s="28"/>
      <c r="D1" s="29"/>
      <c r="E1" s="16"/>
      <c r="F1" s="16"/>
      <c r="G1" s="17"/>
      <c r="H1" s="17"/>
    </row>
    <row r="2" spans="1:9" ht="20.25" customHeight="1">
      <c r="A2" s="97" t="s">
        <v>46</v>
      </c>
      <c r="B2" s="97"/>
      <c r="C2" s="97"/>
      <c r="D2" s="97"/>
      <c r="E2" s="97"/>
      <c r="F2" s="97"/>
      <c r="G2" s="97"/>
      <c r="H2" s="97"/>
      <c r="I2" s="97"/>
    </row>
    <row r="3" spans="1:9" ht="20.25" customHeight="1">
      <c r="A3" s="7" t="s">
        <v>47</v>
      </c>
      <c r="B3" s="7" t="s">
        <v>48</v>
      </c>
      <c r="C3" s="7"/>
      <c r="D3" s="7"/>
      <c r="E3" s="7"/>
      <c r="F3" s="18"/>
      <c r="G3" s="19"/>
      <c r="I3" t="s">
        <v>2</v>
      </c>
    </row>
    <row r="4" spans="1:9" ht="15" customHeight="1">
      <c r="A4" s="95" t="s">
        <v>49</v>
      </c>
      <c r="B4" s="95"/>
      <c r="C4" s="95"/>
      <c r="D4" s="95" t="s">
        <v>50</v>
      </c>
      <c r="E4" s="100" t="s">
        <v>51</v>
      </c>
      <c r="F4" s="101" t="s">
        <v>52</v>
      </c>
      <c r="G4" s="104" t="s">
        <v>53</v>
      </c>
      <c r="H4" s="104" t="s">
        <v>54</v>
      </c>
      <c r="I4" s="104" t="s">
        <v>55</v>
      </c>
    </row>
    <row r="5" spans="1:9" ht="15" customHeight="1">
      <c r="A5" s="96"/>
      <c r="B5" s="96"/>
      <c r="C5" s="96"/>
      <c r="D5" s="96"/>
      <c r="E5" s="96"/>
      <c r="F5" s="102"/>
      <c r="G5" s="105"/>
      <c r="H5" s="105"/>
      <c r="I5" s="105"/>
    </row>
    <row r="6" spans="1:9" ht="17.25" customHeight="1">
      <c r="A6" s="98" t="s">
        <v>56</v>
      </c>
      <c r="B6" s="99" t="s">
        <v>57</v>
      </c>
      <c r="C6" s="99" t="s">
        <v>58</v>
      </c>
      <c r="D6" s="96"/>
      <c r="E6" s="96"/>
      <c r="F6" s="102"/>
      <c r="G6" s="105"/>
      <c r="H6" s="105"/>
      <c r="I6" s="105"/>
    </row>
    <row r="7" spans="1:9" ht="11.25" customHeight="1">
      <c r="A7" s="98"/>
      <c r="B7" s="99"/>
      <c r="C7" s="99"/>
      <c r="D7" s="96"/>
      <c r="E7" s="96"/>
      <c r="F7" s="103"/>
      <c r="G7" s="95"/>
      <c r="H7" s="95"/>
      <c r="I7" s="95"/>
    </row>
    <row r="8" spans="1:9" ht="18.75" customHeight="1">
      <c r="A8" s="30"/>
      <c r="B8" s="31"/>
      <c r="C8" s="31"/>
      <c r="D8" s="21" t="s">
        <v>59</v>
      </c>
      <c r="E8" s="22">
        <v>1021.3</v>
      </c>
      <c r="F8" s="22">
        <v>821.6</v>
      </c>
      <c r="G8" s="22">
        <v>11.1</v>
      </c>
      <c r="H8" s="22">
        <v>76.9</v>
      </c>
      <c r="I8" s="22">
        <v>111.7</v>
      </c>
    </row>
    <row r="9" spans="1:9" ht="18.75" customHeight="1">
      <c r="A9" s="30">
        <v>212</v>
      </c>
      <c r="B9" s="31"/>
      <c r="C9" s="31"/>
      <c r="D9" s="32" t="s">
        <v>60</v>
      </c>
      <c r="E9" s="22">
        <v>665.6</v>
      </c>
      <c r="F9" s="22">
        <v>582.1</v>
      </c>
      <c r="G9" s="22">
        <v>11.1</v>
      </c>
      <c r="H9" s="22">
        <v>72.4</v>
      </c>
      <c r="I9" s="22"/>
    </row>
    <row r="10" spans="1:9" ht="18.75" customHeight="1">
      <c r="A10" s="30"/>
      <c r="B10" s="33" t="s">
        <v>61</v>
      </c>
      <c r="C10" s="31"/>
      <c r="D10" s="32" t="s">
        <v>62</v>
      </c>
      <c r="E10" s="22">
        <v>665.6</v>
      </c>
      <c r="F10" s="22">
        <v>582.1</v>
      </c>
      <c r="G10" s="22">
        <v>11.1</v>
      </c>
      <c r="H10" s="22">
        <v>72.4</v>
      </c>
      <c r="I10" s="22"/>
    </row>
    <row r="11" spans="1:9" ht="18.75" customHeight="1">
      <c r="A11" s="33"/>
      <c r="B11" s="33"/>
      <c r="C11" s="33" t="s">
        <v>61</v>
      </c>
      <c r="D11" s="33" t="s">
        <v>63</v>
      </c>
      <c r="E11" s="22">
        <v>161.5</v>
      </c>
      <c r="F11" s="22">
        <v>143</v>
      </c>
      <c r="G11" s="22">
        <v>2.6</v>
      </c>
      <c r="H11" s="22">
        <v>15.9</v>
      </c>
      <c r="I11" s="22">
        <v>0</v>
      </c>
    </row>
    <row r="12" spans="1:9" ht="18.75" customHeight="1">
      <c r="A12" s="33"/>
      <c r="B12" s="33"/>
      <c r="C12" s="33" t="s">
        <v>64</v>
      </c>
      <c r="D12" s="33" t="s">
        <v>65</v>
      </c>
      <c r="E12" s="22">
        <v>504.1</v>
      </c>
      <c r="F12" s="22">
        <v>439.1</v>
      </c>
      <c r="G12" s="22">
        <v>8.5</v>
      </c>
      <c r="H12" s="22">
        <v>56.5</v>
      </c>
      <c r="I12" s="22"/>
    </row>
    <row r="13" spans="1:9" ht="18.75" customHeight="1">
      <c r="A13" s="33" t="s">
        <v>66</v>
      </c>
      <c r="B13" s="33"/>
      <c r="C13" s="33"/>
      <c r="D13" s="32" t="s">
        <v>60</v>
      </c>
      <c r="E13" s="22">
        <v>111.7</v>
      </c>
      <c r="F13" s="22"/>
      <c r="G13" s="22"/>
      <c r="H13" s="22"/>
      <c r="I13" s="22">
        <v>111.7</v>
      </c>
    </row>
    <row r="14" spans="1:9" ht="18.75" customHeight="1">
      <c r="A14" s="33"/>
      <c r="B14" s="33" t="s">
        <v>67</v>
      </c>
      <c r="C14" s="33"/>
      <c r="D14" s="32" t="s">
        <v>68</v>
      </c>
      <c r="E14" s="22">
        <v>111.7</v>
      </c>
      <c r="F14" s="22"/>
      <c r="G14" s="22"/>
      <c r="H14" s="22"/>
      <c r="I14" s="36">
        <v>111.7</v>
      </c>
    </row>
    <row r="15" spans="1:9" ht="18.75" customHeight="1">
      <c r="A15" s="33"/>
      <c r="B15" s="34"/>
      <c r="C15" s="33" t="s">
        <v>64</v>
      </c>
      <c r="D15" s="32" t="s">
        <v>69</v>
      </c>
      <c r="E15" s="22">
        <v>111.7</v>
      </c>
      <c r="F15" s="22"/>
      <c r="G15" s="22"/>
      <c r="H15" s="22"/>
      <c r="I15" s="36">
        <v>111.7</v>
      </c>
    </row>
    <row r="16" spans="1:9" ht="18.75" customHeight="1">
      <c r="A16" s="33" t="s">
        <v>70</v>
      </c>
      <c r="B16" s="33"/>
      <c r="C16" s="34"/>
      <c r="D16" s="34" t="s">
        <v>71</v>
      </c>
      <c r="E16" s="22">
        <v>120</v>
      </c>
      <c r="F16" s="22">
        <v>120</v>
      </c>
      <c r="G16" s="22"/>
      <c r="H16" s="22"/>
      <c r="I16" s="36"/>
    </row>
    <row r="17" spans="1:9" ht="18.75" customHeight="1">
      <c r="A17" s="33"/>
      <c r="B17" s="33" t="s">
        <v>72</v>
      </c>
      <c r="C17" s="34"/>
      <c r="D17" s="34" t="s">
        <v>73</v>
      </c>
      <c r="E17" s="22">
        <v>112.2</v>
      </c>
      <c r="F17" s="22">
        <v>112.2</v>
      </c>
      <c r="G17" s="22"/>
      <c r="H17" s="22"/>
      <c r="I17" s="36"/>
    </row>
    <row r="18" spans="1:9" ht="18.75" customHeight="1">
      <c r="A18" s="33"/>
      <c r="B18" s="33"/>
      <c r="C18" s="34" t="s">
        <v>72</v>
      </c>
      <c r="D18" s="34" t="s">
        <v>74</v>
      </c>
      <c r="E18" s="22">
        <v>112.2</v>
      </c>
      <c r="F18" s="22">
        <v>112.2</v>
      </c>
      <c r="G18" s="22"/>
      <c r="H18" s="22"/>
      <c r="I18" s="36"/>
    </row>
    <row r="19" spans="1:9" ht="18.75" customHeight="1">
      <c r="A19" s="33"/>
      <c r="B19" s="34" t="s">
        <v>75</v>
      </c>
      <c r="C19" s="33"/>
      <c r="D19" s="34" t="s">
        <v>76</v>
      </c>
      <c r="E19" s="22">
        <v>7.8</v>
      </c>
      <c r="F19" s="22">
        <v>7.8</v>
      </c>
      <c r="G19" s="22"/>
      <c r="H19" s="22"/>
      <c r="I19" s="36"/>
    </row>
    <row r="20" spans="1:9" ht="18.75" customHeight="1">
      <c r="A20" s="33"/>
      <c r="B20" s="33"/>
      <c r="C20" s="34" t="s">
        <v>61</v>
      </c>
      <c r="D20" s="33" t="s">
        <v>77</v>
      </c>
      <c r="E20" s="22">
        <v>4.4</v>
      </c>
      <c r="F20" s="22">
        <v>4.4</v>
      </c>
      <c r="G20" s="22"/>
      <c r="H20" s="22"/>
      <c r="I20" s="36"/>
    </row>
    <row r="21" spans="1:9" ht="12.75" customHeight="1">
      <c r="A21" s="33"/>
      <c r="B21" s="33"/>
      <c r="C21" s="34" t="s">
        <v>78</v>
      </c>
      <c r="D21" s="33" t="s">
        <v>79</v>
      </c>
      <c r="E21" s="22">
        <v>1.5</v>
      </c>
      <c r="F21" s="22">
        <v>1.5</v>
      </c>
      <c r="G21" s="22"/>
      <c r="H21" s="22"/>
      <c r="I21" s="36"/>
    </row>
    <row r="22" spans="1:9" ht="12.75" customHeight="1">
      <c r="A22" s="33"/>
      <c r="B22" s="33"/>
      <c r="C22" s="34" t="s">
        <v>67</v>
      </c>
      <c r="D22" s="33" t="s">
        <v>80</v>
      </c>
      <c r="E22" s="22">
        <v>1.9</v>
      </c>
      <c r="F22" s="22">
        <v>1.9</v>
      </c>
      <c r="G22" s="22"/>
      <c r="H22" s="22"/>
      <c r="I22" s="36"/>
    </row>
    <row r="23" spans="1:9" ht="12.75" customHeight="1">
      <c r="A23" s="33" t="s">
        <v>81</v>
      </c>
      <c r="B23" s="33"/>
      <c r="C23" s="33"/>
      <c r="D23" s="33" t="s">
        <v>82</v>
      </c>
      <c r="E23" s="22">
        <v>51.6</v>
      </c>
      <c r="F23" s="22">
        <v>51.6</v>
      </c>
      <c r="G23" s="22"/>
      <c r="H23" s="22"/>
      <c r="I23" s="36"/>
    </row>
    <row r="24" spans="1:9" ht="12.75" customHeight="1">
      <c r="A24" s="33"/>
      <c r="B24" s="33" t="s">
        <v>83</v>
      </c>
      <c r="C24" s="33"/>
      <c r="D24" s="33" t="s">
        <v>84</v>
      </c>
      <c r="E24" s="22">
        <v>51.6</v>
      </c>
      <c r="F24" s="22">
        <v>51.6</v>
      </c>
      <c r="G24" s="22"/>
      <c r="H24" s="22"/>
      <c r="I24" s="36"/>
    </row>
    <row r="25" spans="1:9" ht="12.75" customHeight="1">
      <c r="A25" s="33"/>
      <c r="B25" s="33"/>
      <c r="C25" s="33" t="s">
        <v>61</v>
      </c>
      <c r="D25" s="33" t="s">
        <v>85</v>
      </c>
      <c r="E25" s="22">
        <v>29.5</v>
      </c>
      <c r="F25" s="22">
        <v>29.5</v>
      </c>
      <c r="G25" s="22"/>
      <c r="H25" s="22"/>
      <c r="I25" s="36"/>
    </row>
    <row r="26" spans="1:9" ht="12.75" customHeight="1">
      <c r="A26" s="33"/>
      <c r="B26" s="33"/>
      <c r="C26" s="33" t="s">
        <v>78</v>
      </c>
      <c r="D26" s="33" t="s">
        <v>86</v>
      </c>
      <c r="E26" s="22">
        <v>22.1</v>
      </c>
      <c r="F26" s="22">
        <v>22.1</v>
      </c>
      <c r="G26" s="22"/>
      <c r="H26" s="22"/>
      <c r="I26" s="36"/>
    </row>
    <row r="27" spans="1:9" ht="12.75" customHeight="1">
      <c r="A27" s="33" t="s">
        <v>87</v>
      </c>
      <c r="B27" s="33"/>
      <c r="C27" s="33"/>
      <c r="D27" s="33" t="s">
        <v>88</v>
      </c>
      <c r="E27" s="22">
        <v>67.9</v>
      </c>
      <c r="F27" s="22">
        <v>67.9</v>
      </c>
      <c r="G27" s="22"/>
      <c r="H27" s="22"/>
      <c r="I27" s="36"/>
    </row>
    <row r="28" spans="1:9" ht="12.75" customHeight="1">
      <c r="A28" s="33"/>
      <c r="B28" s="33" t="s">
        <v>78</v>
      </c>
      <c r="C28" s="33"/>
      <c r="D28" s="33" t="s">
        <v>89</v>
      </c>
      <c r="E28" s="22">
        <v>67.9</v>
      </c>
      <c r="F28" s="22">
        <v>67.9</v>
      </c>
      <c r="G28" s="22"/>
      <c r="H28" s="22"/>
      <c r="I28" s="36"/>
    </row>
    <row r="29" spans="1:9" ht="12.75" customHeight="1">
      <c r="A29" s="33"/>
      <c r="B29" s="33"/>
      <c r="C29" s="33" t="s">
        <v>61</v>
      </c>
      <c r="D29" s="33" t="s">
        <v>90</v>
      </c>
      <c r="E29" s="22">
        <v>67.9</v>
      </c>
      <c r="F29" s="22">
        <v>67.9</v>
      </c>
      <c r="G29" s="22"/>
      <c r="H29" s="22"/>
      <c r="I29" s="36"/>
    </row>
    <row r="30" spans="1:9" ht="12.75" customHeight="1">
      <c r="A30" s="33" t="s">
        <v>91</v>
      </c>
      <c r="B30" s="33"/>
      <c r="C30" s="33"/>
      <c r="D30" s="33" t="s">
        <v>92</v>
      </c>
      <c r="E30" s="22">
        <v>4.5</v>
      </c>
      <c r="F30" s="22"/>
      <c r="G30" s="22"/>
      <c r="H30" s="22">
        <v>4.5</v>
      </c>
      <c r="I30" s="36"/>
    </row>
    <row r="31" spans="1:9" ht="12.75" customHeight="1">
      <c r="A31" s="33"/>
      <c r="B31" s="33" t="s">
        <v>93</v>
      </c>
      <c r="C31" s="33"/>
      <c r="D31" s="33" t="s">
        <v>94</v>
      </c>
      <c r="E31" s="22">
        <v>4.5</v>
      </c>
      <c r="F31" s="22"/>
      <c r="G31" s="22"/>
      <c r="H31" s="22">
        <v>4.5</v>
      </c>
      <c r="I31" s="36"/>
    </row>
    <row r="32" spans="1:9" ht="12.75" customHeight="1">
      <c r="A32" s="33"/>
      <c r="B32" s="33"/>
      <c r="C32" s="33" t="s">
        <v>64</v>
      </c>
      <c r="D32" s="33" t="s">
        <v>95</v>
      </c>
      <c r="E32" s="22">
        <v>4.5</v>
      </c>
      <c r="F32" s="22"/>
      <c r="G32" s="22"/>
      <c r="H32" s="22">
        <v>4.5</v>
      </c>
      <c r="I32" s="36"/>
    </row>
    <row r="33" ht="12.75" customHeight="1">
      <c r="D33" s="35"/>
    </row>
  </sheetData>
  <sheetProtection/>
  <mergeCells count="11">
    <mergeCell ref="I4:I7"/>
    <mergeCell ref="A4:C5"/>
    <mergeCell ref="A2:I2"/>
    <mergeCell ref="A6:A7"/>
    <mergeCell ref="B6:B7"/>
    <mergeCell ref="C6:C7"/>
    <mergeCell ref="D4:D7"/>
    <mergeCell ref="E4:E7"/>
    <mergeCell ref="F4:F7"/>
    <mergeCell ref="G4:G7"/>
    <mergeCell ref="H4:H7"/>
  </mergeCells>
  <printOptions/>
  <pageMargins left="0.7513888888888889" right="0.7513888888888889" top="0.7083333333333334" bottom="0.66875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A1">
      <selection activeCell="D3" sqref="D3"/>
    </sheetView>
  </sheetViews>
  <sheetFormatPr defaultColWidth="6.83203125" defaultRowHeight="12.75" customHeight="1"/>
  <cols>
    <col min="1" max="1" width="6.332031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5.83203125" style="6" customWidth="1"/>
    <col min="8" max="8" width="5" style="6" customWidth="1"/>
    <col min="9" max="9" width="4.16015625" style="6" customWidth="1"/>
    <col min="10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5.66015625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" style="6" customWidth="1"/>
    <col min="25" max="26" width="4.16015625" style="6" customWidth="1"/>
    <col min="27" max="27" width="4.5" style="6" customWidth="1"/>
    <col min="28" max="29" width="4.33203125" style="6" customWidth="1"/>
    <col min="30" max="31" width="3.83203125" style="6" customWidth="1"/>
    <col min="32" max="32" width="4.33203125" style="6" customWidth="1"/>
    <col min="33" max="33" width="5" style="6" customWidth="1"/>
    <col min="34" max="36" width="4.16015625" style="6" customWidth="1"/>
    <col min="37" max="37" width="4.3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97" t="s">
        <v>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3" ht="20.25" customHeight="1">
      <c r="A3" s="7" t="s">
        <v>47</v>
      </c>
      <c r="B3" s="18" t="s">
        <v>48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2</v>
      </c>
      <c r="AO3" s="19"/>
      <c r="AP3" s="19"/>
      <c r="AQ3" s="19"/>
    </row>
    <row r="4" spans="1:43" ht="24" customHeight="1">
      <c r="A4" s="100" t="s">
        <v>51</v>
      </c>
      <c r="B4" s="115" t="s">
        <v>52</v>
      </c>
      <c r="C4" s="115"/>
      <c r="D4" s="115"/>
      <c r="E4" s="115"/>
      <c r="F4" s="115"/>
      <c r="G4" s="115"/>
      <c r="H4" s="20" t="s">
        <v>53</v>
      </c>
      <c r="I4" s="25"/>
      <c r="J4" s="25"/>
      <c r="K4" s="25"/>
      <c r="L4" s="25"/>
      <c r="M4" s="25"/>
      <c r="N4" s="25"/>
      <c r="O4" s="20"/>
      <c r="P4" s="116" t="s">
        <v>54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7"/>
    </row>
    <row r="5" spans="1:43" ht="28.5" customHeight="1">
      <c r="A5" s="96"/>
      <c r="B5" s="109" t="s">
        <v>97</v>
      </c>
      <c r="C5" s="118" t="s">
        <v>98</v>
      </c>
      <c r="D5" s="118" t="s">
        <v>99</v>
      </c>
      <c r="E5" s="104" t="s">
        <v>100</v>
      </c>
      <c r="F5" s="104" t="s">
        <v>101</v>
      </c>
      <c r="G5" s="118" t="s">
        <v>102</v>
      </c>
      <c r="H5" s="114" t="s">
        <v>103</v>
      </c>
      <c r="I5" s="95" t="s">
        <v>104</v>
      </c>
      <c r="J5" s="95" t="s">
        <v>90</v>
      </c>
      <c r="K5" s="95" t="s">
        <v>105</v>
      </c>
      <c r="L5" s="95" t="s">
        <v>106</v>
      </c>
      <c r="M5" s="95" t="s">
        <v>107</v>
      </c>
      <c r="N5" s="95" t="s">
        <v>108</v>
      </c>
      <c r="O5" s="109" t="s">
        <v>109</v>
      </c>
      <c r="P5" s="111" t="s">
        <v>103</v>
      </c>
      <c r="Q5" s="106" t="s">
        <v>110</v>
      </c>
      <c r="R5" s="106" t="s">
        <v>111</v>
      </c>
      <c r="S5" s="106" t="s">
        <v>112</v>
      </c>
      <c r="T5" s="106" t="s">
        <v>113</v>
      </c>
      <c r="U5" s="106" t="s">
        <v>114</v>
      </c>
      <c r="V5" s="106" t="s">
        <v>115</v>
      </c>
      <c r="W5" s="106" t="s">
        <v>116</v>
      </c>
      <c r="X5" s="106" t="s">
        <v>117</v>
      </c>
      <c r="Y5" s="106" t="s">
        <v>118</v>
      </c>
      <c r="Z5" s="106" t="s">
        <v>119</v>
      </c>
      <c r="AA5" s="106" t="s">
        <v>120</v>
      </c>
      <c r="AB5" s="106" t="s">
        <v>121</v>
      </c>
      <c r="AC5" s="106" t="s">
        <v>122</v>
      </c>
      <c r="AD5" s="106" t="s">
        <v>123</v>
      </c>
      <c r="AE5" s="106" t="s">
        <v>124</v>
      </c>
      <c r="AF5" s="106" t="s">
        <v>125</v>
      </c>
      <c r="AG5" s="106" t="s">
        <v>126</v>
      </c>
      <c r="AH5" s="106" t="s">
        <v>127</v>
      </c>
      <c r="AI5" s="106" t="s">
        <v>128</v>
      </c>
      <c r="AJ5" s="106" t="s">
        <v>129</v>
      </c>
      <c r="AK5" s="106" t="s">
        <v>130</v>
      </c>
      <c r="AL5" s="106" t="s">
        <v>131</v>
      </c>
      <c r="AM5" s="106" t="s">
        <v>132</v>
      </c>
      <c r="AN5" s="106" t="s">
        <v>133</v>
      </c>
      <c r="AO5" s="106" t="s">
        <v>134</v>
      </c>
      <c r="AP5" s="106" t="s">
        <v>135</v>
      </c>
      <c r="AQ5" s="106" t="s">
        <v>136</v>
      </c>
    </row>
    <row r="6" spans="1:43" ht="17.25" customHeight="1">
      <c r="A6" s="96"/>
      <c r="B6" s="110"/>
      <c r="C6" s="119"/>
      <c r="D6" s="119"/>
      <c r="E6" s="105"/>
      <c r="F6" s="105"/>
      <c r="G6" s="119"/>
      <c r="H6" s="114"/>
      <c r="I6" s="96"/>
      <c r="J6" s="96"/>
      <c r="K6" s="96"/>
      <c r="L6" s="96"/>
      <c r="M6" s="96"/>
      <c r="N6" s="96"/>
      <c r="O6" s="110"/>
      <c r="P6" s="112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</row>
    <row r="7" spans="1:43" ht="100.5" customHeight="1">
      <c r="A7" s="96"/>
      <c r="B7" s="110"/>
      <c r="C7" s="109"/>
      <c r="D7" s="109"/>
      <c r="E7" s="95"/>
      <c r="F7" s="95"/>
      <c r="G7" s="109"/>
      <c r="H7" s="114"/>
      <c r="I7" s="96"/>
      <c r="J7" s="96"/>
      <c r="K7" s="96"/>
      <c r="L7" s="96"/>
      <c r="M7" s="96"/>
      <c r="N7" s="96"/>
      <c r="O7" s="110"/>
      <c r="P7" s="113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</row>
    <row r="8" spans="1:43" ht="30.75" customHeight="1">
      <c r="A8" s="22">
        <v>909.6</v>
      </c>
      <c r="B8" s="22">
        <v>753.7</v>
      </c>
      <c r="C8" s="22">
        <v>445.9</v>
      </c>
      <c r="D8" s="22">
        <v>171.6</v>
      </c>
      <c r="E8" s="22">
        <v>31.5</v>
      </c>
      <c r="F8" s="22"/>
      <c r="G8" s="22">
        <v>104.7</v>
      </c>
      <c r="H8" s="23">
        <f>I8+J8+K8+M8+N8+O8</f>
        <v>67.9</v>
      </c>
      <c r="I8" s="22"/>
      <c r="J8" s="22">
        <v>67.9</v>
      </c>
      <c r="K8" s="22"/>
      <c r="L8" s="22"/>
      <c r="M8" s="22"/>
      <c r="N8" s="22"/>
      <c r="O8" s="22"/>
      <c r="P8" s="22">
        <v>88</v>
      </c>
      <c r="Q8" s="22">
        <v>32</v>
      </c>
      <c r="R8" s="22">
        <v>1</v>
      </c>
      <c r="S8" s="22"/>
      <c r="T8" s="22"/>
      <c r="U8" s="22">
        <v>1</v>
      </c>
      <c r="V8" s="22"/>
      <c r="W8" s="22">
        <v>3</v>
      </c>
      <c r="X8" s="22">
        <v>11.1</v>
      </c>
      <c r="Y8" s="22"/>
      <c r="Z8" s="22">
        <v>2</v>
      </c>
      <c r="AA8" s="22"/>
      <c r="AB8" s="22">
        <v>4.3</v>
      </c>
      <c r="AC8" s="22">
        <v>2</v>
      </c>
      <c r="AD8" s="22"/>
      <c r="AE8" s="22">
        <v>2</v>
      </c>
      <c r="AF8" s="22">
        <v>3</v>
      </c>
      <c r="AG8" s="22"/>
      <c r="AH8" s="22"/>
      <c r="AI8" s="22"/>
      <c r="AJ8" s="22">
        <v>1</v>
      </c>
      <c r="AK8" s="22">
        <v>8</v>
      </c>
      <c r="AL8" s="22">
        <v>4.5</v>
      </c>
      <c r="AM8" s="22">
        <v>9.5</v>
      </c>
      <c r="AN8" s="22"/>
      <c r="AO8" s="22"/>
      <c r="AP8" s="22"/>
      <c r="AQ8" s="22">
        <v>3.6</v>
      </c>
    </row>
    <row r="13" ht="12.75" customHeight="1">
      <c r="B13" s="24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/>
  <pageMargins left="0" right="0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8" sqref="B8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20" t="s">
        <v>137</v>
      </c>
      <c r="B2" s="120"/>
    </row>
    <row r="3" spans="1:2" s="5" customFormat="1" ht="13.5">
      <c r="A3" s="7" t="s">
        <v>138</v>
      </c>
      <c r="B3" s="8" t="s">
        <v>2</v>
      </c>
    </row>
    <row r="4" spans="1:2" s="5" customFormat="1" ht="31.5" customHeight="1">
      <c r="A4" s="9" t="s">
        <v>139</v>
      </c>
      <c r="B4" s="10" t="s">
        <v>140</v>
      </c>
    </row>
    <row r="5" spans="1:2" s="5" customFormat="1" ht="23.25" customHeight="1">
      <c r="A5" s="11" t="s">
        <v>141</v>
      </c>
      <c r="B5" s="12">
        <v>5</v>
      </c>
    </row>
    <row r="6" spans="1:2" s="5" customFormat="1" ht="25.5" customHeight="1">
      <c r="A6" s="13" t="s">
        <v>142</v>
      </c>
      <c r="B6" s="14">
        <v>0</v>
      </c>
    </row>
    <row r="7" spans="1:2" s="5" customFormat="1" ht="25.5" customHeight="1">
      <c r="A7" s="13" t="s">
        <v>143</v>
      </c>
      <c r="B7" s="12">
        <v>5</v>
      </c>
    </row>
    <row r="8" spans="1:2" s="5" customFormat="1" ht="25.5" customHeight="1">
      <c r="A8" s="13" t="s">
        <v>144</v>
      </c>
      <c r="B8" s="12"/>
    </row>
    <row r="9" spans="1:2" ht="25.5" customHeight="1">
      <c r="A9" s="13" t="s">
        <v>145</v>
      </c>
      <c r="B9" s="12"/>
    </row>
    <row r="10" spans="1:2" ht="25.5" customHeight="1">
      <c r="A10" s="13" t="s">
        <v>146</v>
      </c>
      <c r="B10" s="15">
        <v>0</v>
      </c>
    </row>
  </sheetData>
  <sheetProtection/>
  <mergeCells count="1">
    <mergeCell ref="A2:B2"/>
  </mergeCells>
  <printOptions/>
  <pageMargins left="1.1395833333333334" right="0.75" top="0.9798611111111111" bottom="0.9798611111111111" header="0.5097222222222222" footer="0.509722222222222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21" t="s">
        <v>147</v>
      </c>
      <c r="B2" s="121"/>
      <c r="C2" s="121"/>
      <c r="D2" s="121"/>
      <c r="E2" s="121"/>
    </row>
    <row r="3" spans="1:5" ht="18.75" customHeight="1">
      <c r="A3" s="1" t="s">
        <v>48</v>
      </c>
      <c r="B3" s="1"/>
      <c r="C3" s="1"/>
      <c r="D3" s="1"/>
      <c r="E3" s="1" t="s">
        <v>2</v>
      </c>
    </row>
    <row r="4" spans="1:5" ht="22.5" customHeight="1">
      <c r="A4" s="122" t="s">
        <v>49</v>
      </c>
      <c r="B4" s="122" t="s">
        <v>148</v>
      </c>
      <c r="C4" s="122" t="s">
        <v>149</v>
      </c>
      <c r="D4" s="122"/>
      <c r="E4" s="122"/>
    </row>
    <row r="5" spans="1:5" ht="22.5" customHeight="1">
      <c r="A5" s="122"/>
      <c r="B5" s="122"/>
      <c r="C5" s="2" t="s">
        <v>59</v>
      </c>
      <c r="D5" s="2" t="s">
        <v>150</v>
      </c>
      <c r="E5" s="2" t="s">
        <v>151</v>
      </c>
    </row>
    <row r="6" spans="1:5" ht="22.5" customHeight="1">
      <c r="A6" s="3" t="s">
        <v>152</v>
      </c>
      <c r="B6" s="3" t="s">
        <v>152</v>
      </c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2015-09-07T01:54:42Z</cp:lastPrinted>
  <dcterms:created xsi:type="dcterms:W3CDTF">2016-04-15T08:25:50Z</dcterms:created>
  <dcterms:modified xsi:type="dcterms:W3CDTF">2017-04-17T01:40:19Z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