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firstSheet="3" activeTab="6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<sst xmlns="http://schemas.openxmlformats.org/spreadsheetml/2006/main" count="264" uniqueCount="148">
  <si>
    <t>2017年部门收支预算总表</t>
  </si>
  <si>
    <t>单位：中国共产党郑州市金水区委员会组织部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</si>
  <si>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</si>
  <si>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</si>
  <si>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</si>
  <si>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</si>
  <si>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</si>
  <si>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</si>
  <si>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</si>
  <si>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</si>
  <si>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</si>
  <si>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</si>
  <si>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</si>
  <si>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</si>
  <si>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</si>
  <si>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</si>
  <si>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</si>
  <si>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</si>
  <si>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</si>
  <si>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</si>
  <si>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</si>
  <si>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</si>
  <si>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</si>
  <si>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</si>
  <si>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</si>
  <si>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</si>
  <si>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</si>
  <si>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</si>
  <si>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</si>
  <si>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</si>
  <si>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</si>
  <si>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</si>
  <si>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</si>
  <si>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</si>
  <si>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</si>
  <si>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</si>
  <si>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</si>
  <si>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</si>
  <si>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</si>
  <si>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</si>
  <si>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</si>
  <si>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</si>
  <si>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</si>
  <si>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</si>
  <si>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</si>
  <si>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2017年部门支出预算总表</t>
  </si>
  <si>
    <t>2017年财政拨款收支预算总表</t>
  </si>
  <si>
    <t>2017年一般公共预算支出情况表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</si>
  <si>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</si>
  <si>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</si>
  <si>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</si>
  <si>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</si>
  <si>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</si>
  <si>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</si>
  <si>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</si>
  <si>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</si>
  <si>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</si>
  <si>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</si>
  <si>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</si>
  <si>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一般公共服务支出</t>
  </si>
  <si>
    <t>32</t>
  </si>
  <si>
    <t>组织事务</t>
  </si>
  <si>
    <t>01</t>
  </si>
  <si>
    <t>行政运行</t>
  </si>
  <si>
    <t>50</t>
  </si>
  <si>
    <t>事业运行</t>
  </si>
  <si>
    <t>99</t>
  </si>
  <si>
    <t>其他组织事务支出</t>
  </si>
  <si>
    <t>208</t>
  </si>
  <si>
    <t>社会保障和就业支出</t>
  </si>
  <si>
    <t>05</t>
  </si>
  <si>
    <t>行政事业单位离退休</t>
  </si>
  <si>
    <t>机关事业单位基本养老保险缴费支出</t>
  </si>
  <si>
    <t>06</t>
  </si>
  <si>
    <t>机关事业单位职业年金缴费支出</t>
  </si>
  <si>
    <t>其他行政事业单位离退休支出</t>
  </si>
  <si>
    <t>27</t>
  </si>
  <si>
    <t>财政对其他社会保险基金的补助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</si>
  <si>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</si>
  <si>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</si>
  <si>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</si>
  <si>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</si>
  <si>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</si>
  <si>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</si>
  <si>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医疗卫生与计划生育支出</t>
  </si>
  <si>
    <t>11</t>
  </si>
  <si>
    <t>医疗保障</t>
  </si>
  <si>
    <t>行政单位医疗</t>
  </si>
  <si>
    <t>事业单位医疗</t>
  </si>
  <si>
    <t>221</t>
  </si>
  <si>
    <t>住房保障支出</t>
  </si>
  <si>
    <t>住房改革支出</t>
  </si>
  <si>
    <t>住房公积金</t>
  </si>
  <si>
    <t>2017年一般公共预算基本支出情况表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</si>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</sst>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  <numFmt numFmtId="178" formatCode="#,##0.0;[Red]#,##0.0"/>
    <numFmt numFmtId="179" formatCode="#,##0;[Red]#,##0"/>
    <numFmt numFmtId="180" formatCode="#,##0.0_);[Red]\(#,##0.0\)"/>
    <numFmt numFmtId="181" formatCode="* #,##0.00;* -#,##0.00;* &quot;&quot;??;@"/>
    <numFmt numFmtId="182" formatCode="#,##0.0"/>
    <numFmt numFmtId="183" formatCode="#,##0.0_ "/>
    <numFmt numFmtId="184" formatCode="00"/>
    <numFmt numFmtId="185" formatCode="0000"/>
    <numFmt numFmtId="186" formatCode="0_ 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Helv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2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8" fontId="0" fillId="2" borderId="10" xfId="63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79" fontId="0" fillId="2" borderId="10" xfId="63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/>
    </xf>
    <xf numFmtId="180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1" fontId="1" fillId="0" borderId="0" xfId="0" applyNumberFormat="1" applyFont="1" applyFill="1" applyAlignment="1" applyProtection="1">
      <alignment horizontal="center" vertical="center"/>
      <protection/>
    </xf>
    <xf numFmtId="180" fontId="7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2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Alignment="1">
      <alignment horizontal="center" vertical="center" wrapText="1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9" xfId="0" applyFill="1" applyBorder="1" applyAlignment="1">
      <alignment/>
    </xf>
    <xf numFmtId="49" fontId="7" fillId="0" borderId="9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4" fontId="7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181" fontId="7" fillId="0" borderId="0" xfId="0" applyNumberFormat="1" applyFont="1" applyFill="1" applyAlignment="1" applyProtection="1">
      <alignment horizontal="center" vertical="center"/>
      <protection/>
    </xf>
    <xf numFmtId="181" fontId="7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Continuous" vertical="center"/>
      <protection/>
    </xf>
    <xf numFmtId="181" fontId="7" fillId="0" borderId="14" xfId="0" applyNumberFormat="1" applyFont="1" applyFill="1" applyBorder="1" applyAlignment="1" applyProtection="1">
      <alignment vertical="center" wrapText="1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181" fontId="7" fillId="0" borderId="17" xfId="0" applyNumberFormat="1" applyFont="1" applyFill="1" applyBorder="1" applyAlignment="1" applyProtection="1">
      <alignment vertical="center"/>
      <protection/>
    </xf>
    <xf numFmtId="182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vertical="center" wrapText="1"/>
    </xf>
    <xf numFmtId="181" fontId="7" fillId="0" borderId="16" xfId="0" applyNumberFormat="1" applyFont="1" applyFill="1" applyBorder="1" applyAlignment="1" applyProtection="1">
      <alignment horizontal="left" vertical="center"/>
      <protection/>
    </xf>
    <xf numFmtId="49" fontId="7" fillId="2" borderId="17" xfId="0" applyNumberFormat="1" applyFont="1" applyFill="1" applyBorder="1" applyAlignment="1">
      <alignment vertical="center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left" vertical="center" wrapText="1"/>
      <protection/>
    </xf>
    <xf numFmtId="182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left" vertical="center" wrapText="1"/>
      <protection/>
    </xf>
    <xf numFmtId="182" fontId="7" fillId="0" borderId="15" xfId="0" applyNumberFormat="1" applyFont="1" applyFill="1" applyBorder="1" applyAlignment="1" applyProtection="1">
      <alignment horizontal="right" vertical="center"/>
      <protection/>
    </xf>
    <xf numFmtId="49" fontId="7" fillId="2" borderId="17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/>
    </xf>
    <xf numFmtId="182" fontId="7" fillId="0" borderId="0" xfId="0" applyNumberFormat="1" applyFont="1" applyFill="1" applyAlignment="1" applyProtection="1">
      <alignment/>
      <protection/>
    </xf>
    <xf numFmtId="0" fontId="7" fillId="0" borderId="17" xfId="0" applyFont="1" applyBorder="1" applyAlignment="1">
      <alignment/>
    </xf>
    <xf numFmtId="0" fontId="7" fillId="0" borderId="12" xfId="0" applyFont="1" applyBorder="1" applyAlignment="1">
      <alignment/>
    </xf>
    <xf numFmtId="181" fontId="7" fillId="0" borderId="10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186" fontId="7" fillId="0" borderId="17" xfId="0" applyNumberFormat="1" applyFont="1" applyFill="1" applyBorder="1" applyAlignment="1" applyProtection="1">
      <alignment vertical="center"/>
      <protection locked="0"/>
    </xf>
    <xf numFmtId="181" fontId="7" fillId="0" borderId="12" xfId="0" applyNumberFormat="1" applyFont="1" applyFill="1" applyBorder="1" applyAlignment="1" applyProtection="1">
      <alignment horizontal="center" vertical="center"/>
      <protection/>
    </xf>
    <xf numFmtId="182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/>
    </xf>
    <xf numFmtId="181" fontId="7" fillId="0" borderId="17" xfId="0" applyNumberFormat="1" applyFont="1" applyFill="1" applyBorder="1" applyAlignment="1" applyProtection="1">
      <alignment horizontal="center" vertical="center"/>
      <protection/>
    </xf>
    <xf numFmtId="181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181" fontId="7" fillId="0" borderId="10" xfId="0" applyNumberFormat="1" applyFont="1" applyFill="1" applyBorder="1" applyAlignment="1" applyProtection="1">
      <alignment horizontal="left" vertical="center"/>
      <protection/>
    </xf>
    <xf numFmtId="181" fontId="7" fillId="0" borderId="10" xfId="0" applyNumberFormat="1" applyFont="1" applyFill="1" applyBorder="1" applyAlignment="1" applyProtection="1">
      <alignment horizontal="left" vertical="center" wrapText="1"/>
      <protection/>
    </xf>
    <xf numFmtId="186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F4B13E29A0421FAE0430A08200E21F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workbookViewId="0" topLeftCell="A1">
      <selection activeCell="B6" sqref="B6:F25"/>
    </sheetView>
  </sheetViews>
  <sheetFormatPr defaultColWidth="8" defaultRowHeight="20.25" customHeight="1"/>
  <cols>
    <col min="1" max="1" width="41.5" style="61" customWidth="1"/>
    <col min="2" max="2" width="13" style="61" customWidth="1"/>
    <col min="3" max="3" width="40.66015625" style="61" customWidth="1"/>
    <col min="4" max="4" width="12.66015625" style="61" customWidth="1"/>
    <col min="5" max="5" width="32.33203125" style="61" customWidth="1"/>
    <col min="6" max="6" width="11.66015625" style="61" customWidth="1"/>
    <col min="7" max="7" width="9.5" style="61" customWidth="1"/>
    <col min="8" max="247" width="7.83203125" style="61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6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63" t="s">
        <v>0</v>
      </c>
      <c r="B2" s="63"/>
      <c r="C2" s="63"/>
      <c r="D2" s="63"/>
      <c r="E2" s="63"/>
      <c r="F2" s="63"/>
      <c r="G2" s="6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9" t="s">
        <v>1</v>
      </c>
      <c r="B3" s="65"/>
      <c r="C3" s="65"/>
      <c r="D3" s="65"/>
      <c r="E3" s="66"/>
      <c r="F3" s="67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68" t="s">
        <v>3</v>
      </c>
      <c r="B4" s="69"/>
      <c r="C4" s="68" t="s">
        <v>4</v>
      </c>
      <c r="D4" s="68"/>
      <c r="E4" s="68"/>
      <c r="F4" s="6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70" t="s">
        <v>5</v>
      </c>
      <c r="B5" s="71" t="s">
        <v>6</v>
      </c>
      <c r="C5" s="43" t="s">
        <v>7</v>
      </c>
      <c r="D5" s="43" t="s">
        <v>8</v>
      </c>
      <c r="E5" s="43" t="s">
        <v>9</v>
      </c>
      <c r="F5" s="72" t="s">
        <v>8</v>
      </c>
      <c r="G5" s="7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74" t="s">
        <v>10</v>
      </c>
      <c r="B6" s="75">
        <v>1145</v>
      </c>
      <c r="C6" s="76" t="s">
        <v>11</v>
      </c>
      <c r="D6" s="75">
        <v>1002.5</v>
      </c>
      <c r="E6" s="77" t="s">
        <v>12</v>
      </c>
      <c r="F6" s="75">
        <v>452.4</v>
      </c>
      <c r="G6" s="7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78" t="s">
        <v>13</v>
      </c>
      <c r="B7" s="75"/>
      <c r="C7" s="76" t="s">
        <v>14</v>
      </c>
      <c r="D7" s="75"/>
      <c r="E7" s="79" t="s">
        <v>15</v>
      </c>
      <c r="F7" s="75">
        <v>47.5</v>
      </c>
      <c r="G7" s="7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80" t="s">
        <v>16</v>
      </c>
      <c r="B8" s="75"/>
      <c r="C8" s="76" t="s">
        <v>17</v>
      </c>
      <c r="D8" s="75"/>
      <c r="E8" s="79" t="s">
        <v>18</v>
      </c>
      <c r="F8" s="75">
        <v>645.1</v>
      </c>
      <c r="G8" s="7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74" t="s">
        <v>19</v>
      </c>
      <c r="B9" s="81"/>
      <c r="C9" s="76" t="s">
        <v>20</v>
      </c>
      <c r="D9" s="75"/>
      <c r="E9" s="82" t="s">
        <v>21</v>
      </c>
      <c r="F9" s="81"/>
      <c r="G9" s="7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74" t="s">
        <v>22</v>
      </c>
      <c r="B10" s="83"/>
      <c r="C10" s="76" t="s">
        <v>23</v>
      </c>
      <c r="D10" s="75"/>
      <c r="E10" s="84"/>
      <c r="F10" s="83"/>
      <c r="G10" s="7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78" t="s">
        <v>24</v>
      </c>
      <c r="B11" s="85"/>
      <c r="C11" s="76" t="s">
        <v>25</v>
      </c>
      <c r="D11" s="75">
        <v>71.3</v>
      </c>
      <c r="E11" s="84"/>
      <c r="F11" s="81"/>
      <c r="G11" s="7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86" t="s">
        <v>26</v>
      </c>
      <c r="B12" s="75"/>
      <c r="C12" s="76" t="s">
        <v>27</v>
      </c>
      <c r="D12" s="75">
        <v>30.7</v>
      </c>
      <c r="E12" s="87"/>
      <c r="F12" s="81"/>
      <c r="G12" s="8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86" t="s">
        <v>28</v>
      </c>
      <c r="B13" s="75"/>
      <c r="C13" s="76" t="s">
        <v>29</v>
      </c>
      <c r="D13" s="75"/>
      <c r="E13" s="87"/>
      <c r="F13" s="81"/>
      <c r="G13" s="7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89" t="s">
        <v>30</v>
      </c>
      <c r="B14" s="75"/>
      <c r="C14" s="76" t="s">
        <v>31</v>
      </c>
      <c r="D14" s="75"/>
      <c r="E14" s="90"/>
      <c r="F14" s="81"/>
      <c r="G14" s="8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74"/>
      <c r="B15" s="81"/>
      <c r="C15" s="76" t="s">
        <v>32</v>
      </c>
      <c r="D15" s="75"/>
      <c r="E15" s="90"/>
      <c r="F15" s="81"/>
      <c r="G15" s="7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91"/>
      <c r="B16" s="92"/>
      <c r="C16" s="93" t="s">
        <v>33</v>
      </c>
      <c r="D16" s="75"/>
      <c r="E16" s="87"/>
      <c r="F16" s="81"/>
      <c r="G16" s="7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68"/>
      <c r="B17" s="81"/>
      <c r="C17" s="94" t="s">
        <v>34</v>
      </c>
      <c r="D17" s="75"/>
      <c r="E17" s="95"/>
      <c r="F17" s="96"/>
      <c r="G17" s="7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97"/>
      <c r="B18" s="97"/>
      <c r="C18" s="94" t="s">
        <v>35</v>
      </c>
      <c r="D18" s="75"/>
      <c r="E18" s="87"/>
      <c r="F18" s="9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97"/>
      <c r="B19" s="97"/>
      <c r="C19" s="94" t="s">
        <v>36</v>
      </c>
      <c r="D19" s="75"/>
      <c r="E19" s="90"/>
      <c r="F19" s="97"/>
      <c r="G19" s="7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98"/>
      <c r="B20" s="97"/>
      <c r="C20" s="94" t="s">
        <v>37</v>
      </c>
      <c r="D20" s="75">
        <v>40.5</v>
      </c>
      <c r="E20" s="90"/>
      <c r="F20" s="9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97"/>
      <c r="B21" s="97"/>
      <c r="C21" s="94" t="s">
        <v>38</v>
      </c>
      <c r="D21" s="75"/>
      <c r="E21" s="87"/>
      <c r="F21" s="97"/>
    </row>
    <row r="22" spans="1:6" ht="20.25" customHeight="1">
      <c r="A22" s="97"/>
      <c r="B22" s="97"/>
      <c r="C22" s="99" t="s">
        <v>39</v>
      </c>
      <c r="D22" s="75"/>
      <c r="E22" s="87"/>
      <c r="F22" s="97"/>
    </row>
    <row r="23" spans="1:6" ht="20.25" customHeight="1">
      <c r="A23" s="97"/>
      <c r="B23" s="97"/>
      <c r="C23" s="94" t="s">
        <v>40</v>
      </c>
      <c r="D23" s="75"/>
      <c r="E23" s="90"/>
      <c r="F23" s="97"/>
    </row>
    <row r="24" spans="1:6" ht="20.25" customHeight="1">
      <c r="A24" s="97"/>
      <c r="B24" s="100"/>
      <c r="C24" s="93" t="s">
        <v>41</v>
      </c>
      <c r="D24" s="75"/>
      <c r="E24" s="87"/>
      <c r="F24" s="100"/>
    </row>
    <row r="25" spans="1:6" ht="20.25" customHeight="1">
      <c r="A25" s="101" t="s">
        <v>42</v>
      </c>
      <c r="B25" s="81">
        <v>1145</v>
      </c>
      <c r="C25" s="102" t="s">
        <v>43</v>
      </c>
      <c r="D25" s="81">
        <f>SUM(D6:D20)</f>
        <v>1145</v>
      </c>
      <c r="E25" s="102" t="s">
        <v>43</v>
      </c>
      <c r="F25" s="81">
        <f>SUM(F6:F24)</f>
        <v>1145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D18" sqref="D18"/>
    </sheetView>
  </sheetViews>
  <sheetFormatPr defaultColWidth="8" defaultRowHeight="20.25" customHeight="1"/>
  <cols>
    <col min="1" max="1" width="41.5" style="61" customWidth="1"/>
    <col min="2" max="2" width="22" style="61" customWidth="1"/>
    <col min="3" max="242" width="7.83203125" style="61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63" t="s">
        <v>44</v>
      </c>
      <c r="B2" s="6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9" t="s">
        <v>1</v>
      </c>
      <c r="B3" s="67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68" t="s">
        <v>3</v>
      </c>
      <c r="B4" s="6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70" t="s">
        <v>5</v>
      </c>
      <c r="B5" s="71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74" t="s">
        <v>10</v>
      </c>
      <c r="B6" s="75">
        <v>1145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78" t="s">
        <v>13</v>
      </c>
      <c r="B7" s="75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80" t="s">
        <v>16</v>
      </c>
      <c r="B8" s="75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74" t="s">
        <v>19</v>
      </c>
      <c r="B9" s="81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74" t="s">
        <v>22</v>
      </c>
      <c r="B10" s="83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78" t="s">
        <v>24</v>
      </c>
      <c r="B11" s="85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86" t="s">
        <v>26</v>
      </c>
      <c r="B12" s="7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86" t="s">
        <v>28</v>
      </c>
      <c r="B13" s="75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89" t="s">
        <v>30</v>
      </c>
      <c r="B14" s="75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74"/>
      <c r="B15" s="8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91"/>
      <c r="B16" s="9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68"/>
      <c r="B17" s="81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97"/>
      <c r="B18" s="9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97"/>
      <c r="B19" s="97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98"/>
      <c r="B20" s="97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97"/>
      <c r="B21" s="97"/>
    </row>
    <row r="22" spans="1:2" ht="20.25" customHeight="1">
      <c r="A22" s="97"/>
      <c r="B22" s="97"/>
    </row>
    <row r="23" spans="1:2" ht="20.25" customHeight="1">
      <c r="A23" s="97"/>
      <c r="B23" s="97"/>
    </row>
    <row r="24" spans="1:2" ht="20.25" customHeight="1">
      <c r="A24" s="97"/>
      <c r="B24" s="100"/>
    </row>
    <row r="25" spans="1:2" ht="20.25" customHeight="1">
      <c r="A25" s="101" t="s">
        <v>42</v>
      </c>
      <c r="B25" s="81">
        <v>1145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B6" sqref="B6:B25"/>
    </sheetView>
  </sheetViews>
  <sheetFormatPr defaultColWidth="8" defaultRowHeight="20.25" customHeight="1"/>
  <cols>
    <col min="1" max="1" width="40.66015625" style="61" customWidth="1"/>
    <col min="2" max="2" width="12.66015625" style="61" customWidth="1"/>
    <col min="3" max="3" width="32.33203125" style="61" customWidth="1"/>
    <col min="4" max="4" width="11.66015625" style="61" customWidth="1"/>
    <col min="5" max="5" width="9.5" style="61" customWidth="1"/>
    <col min="6" max="245" width="7.83203125" style="61" customWidth="1"/>
    <col min="246" max="16384" width="7.83203125" style="0" customWidth="1"/>
  </cols>
  <sheetData>
    <row r="1" spans="1:245" ht="18" customHeight="1">
      <c r="A1"/>
      <c r="B1"/>
      <c r="C1"/>
      <c r="D1" s="6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63" t="s">
        <v>45</v>
      </c>
      <c r="B2" s="63"/>
      <c r="C2" s="63"/>
      <c r="D2" s="63"/>
      <c r="E2" s="6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9" t="s">
        <v>1</v>
      </c>
      <c r="B3" s="65"/>
      <c r="C3" s="66"/>
      <c r="D3" s="67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68" t="s">
        <v>4</v>
      </c>
      <c r="B4" s="68"/>
      <c r="C4" s="68"/>
      <c r="D4" s="68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103" t="s">
        <v>7</v>
      </c>
      <c r="B5" s="103" t="s">
        <v>8</v>
      </c>
      <c r="C5" s="103" t="s">
        <v>9</v>
      </c>
      <c r="D5" s="104" t="s">
        <v>8</v>
      </c>
      <c r="E5" s="7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05" t="s">
        <v>11</v>
      </c>
      <c r="B6" s="75">
        <v>1002.5</v>
      </c>
      <c r="C6" s="106" t="s">
        <v>12</v>
      </c>
      <c r="D6" s="75">
        <v>452.4</v>
      </c>
      <c r="E6" s="7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105" t="s">
        <v>14</v>
      </c>
      <c r="B7" s="75"/>
      <c r="C7" s="107" t="s">
        <v>15</v>
      </c>
      <c r="D7" s="75">
        <v>47.5</v>
      </c>
      <c r="E7" s="7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105" t="s">
        <v>17</v>
      </c>
      <c r="B8" s="75"/>
      <c r="C8" s="107" t="s">
        <v>18</v>
      </c>
      <c r="D8" s="75">
        <v>645.1</v>
      </c>
      <c r="E8" s="7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105" t="s">
        <v>20</v>
      </c>
      <c r="B9" s="75"/>
      <c r="C9" s="108" t="s">
        <v>21</v>
      </c>
      <c r="D9" s="81"/>
      <c r="E9" s="7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105" t="s">
        <v>23</v>
      </c>
      <c r="B10" s="75"/>
      <c r="C10" s="108"/>
      <c r="D10" s="83"/>
      <c r="E10" s="73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105" t="s">
        <v>25</v>
      </c>
      <c r="B11" s="75">
        <v>71.3</v>
      </c>
      <c r="C11" s="108"/>
      <c r="D11" s="81"/>
      <c r="E11" s="73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105" t="s">
        <v>27</v>
      </c>
      <c r="B12" s="75">
        <v>30.7</v>
      </c>
      <c r="C12" s="98"/>
      <c r="D12" s="81"/>
      <c r="E12" s="88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105" t="s">
        <v>29</v>
      </c>
      <c r="B13" s="75"/>
      <c r="C13" s="98"/>
      <c r="D13" s="81"/>
      <c r="E13" s="7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105" t="s">
        <v>31</v>
      </c>
      <c r="B14" s="75"/>
      <c r="C14" s="97"/>
      <c r="D14" s="81"/>
      <c r="E14" s="8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105" t="s">
        <v>32</v>
      </c>
      <c r="B15" s="75"/>
      <c r="C15" s="97"/>
      <c r="D15" s="81"/>
      <c r="E15" s="73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105" t="s">
        <v>33</v>
      </c>
      <c r="B16" s="75"/>
      <c r="C16" s="98"/>
      <c r="D16" s="81"/>
      <c r="E16" s="7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109" t="s">
        <v>34</v>
      </c>
      <c r="B17" s="75"/>
      <c r="C17" s="68"/>
      <c r="D17" s="96"/>
      <c r="E17" s="7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109" t="s">
        <v>35</v>
      </c>
      <c r="B18" s="75"/>
      <c r="C18" s="98"/>
      <c r="D18" s="97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109" t="s">
        <v>36</v>
      </c>
      <c r="B19" s="75"/>
      <c r="C19" s="97"/>
      <c r="D19" s="97"/>
      <c r="E19" s="73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109" t="s">
        <v>37</v>
      </c>
      <c r="B20" s="75">
        <v>40.5</v>
      </c>
      <c r="C20" s="97"/>
      <c r="D20" s="97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109" t="s">
        <v>38</v>
      </c>
      <c r="B21" s="75"/>
      <c r="C21" s="98"/>
      <c r="D21" s="97"/>
    </row>
    <row r="22" spans="1:4" ht="20.25" customHeight="1">
      <c r="A22" s="110" t="s">
        <v>39</v>
      </c>
      <c r="B22" s="75"/>
      <c r="C22" s="98"/>
      <c r="D22" s="97"/>
    </row>
    <row r="23" spans="1:4" ht="20.25" customHeight="1">
      <c r="A23" s="109" t="s">
        <v>40</v>
      </c>
      <c r="B23" s="75"/>
      <c r="C23" s="97"/>
      <c r="D23" s="97"/>
    </row>
    <row r="24" spans="1:4" ht="20.25" customHeight="1">
      <c r="A24" s="105" t="s">
        <v>41</v>
      </c>
      <c r="B24" s="75"/>
      <c r="C24" s="98"/>
      <c r="D24" s="100"/>
    </row>
    <row r="25" spans="1:4" ht="20.25" customHeight="1">
      <c r="A25" s="68" t="s">
        <v>43</v>
      </c>
      <c r="B25" s="81">
        <f>SUM(B6:B20)</f>
        <v>1145</v>
      </c>
      <c r="C25" s="102" t="s">
        <v>43</v>
      </c>
      <c r="D25" s="81">
        <f>SUM(D6:D24)</f>
        <v>1145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E18" sqref="E18"/>
    </sheetView>
  </sheetViews>
  <sheetFormatPr defaultColWidth="8" defaultRowHeight="20.25" customHeight="1"/>
  <cols>
    <col min="1" max="1" width="41.5" style="61" customWidth="1"/>
    <col min="2" max="2" width="13" style="61" customWidth="1"/>
    <col min="3" max="3" width="40.66015625" style="61" customWidth="1"/>
    <col min="4" max="4" width="12.66015625" style="61" customWidth="1"/>
    <col min="5" max="5" width="32.33203125" style="61" customWidth="1"/>
    <col min="6" max="6" width="11.66015625" style="61" customWidth="1"/>
    <col min="7" max="7" width="9.5" style="61" customWidth="1"/>
    <col min="8" max="247" width="7.83203125" style="61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6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63" t="s">
        <v>46</v>
      </c>
      <c r="B2" s="63"/>
      <c r="C2" s="63"/>
      <c r="D2" s="63"/>
      <c r="E2" s="63"/>
      <c r="F2" s="63"/>
      <c r="G2" s="6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9" t="s">
        <v>1</v>
      </c>
      <c r="B3" s="65"/>
      <c r="C3" s="65"/>
      <c r="D3" s="65"/>
      <c r="E3" s="66"/>
      <c r="F3" s="67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68" t="s">
        <v>3</v>
      </c>
      <c r="B4" s="69"/>
      <c r="C4" s="68" t="s">
        <v>4</v>
      </c>
      <c r="D4" s="68"/>
      <c r="E4" s="68"/>
      <c r="F4" s="6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70" t="s">
        <v>5</v>
      </c>
      <c r="B5" s="71" t="s">
        <v>6</v>
      </c>
      <c r="C5" s="43" t="s">
        <v>7</v>
      </c>
      <c r="D5" s="43" t="s">
        <v>8</v>
      </c>
      <c r="E5" s="43" t="s">
        <v>9</v>
      </c>
      <c r="F5" s="72" t="s">
        <v>8</v>
      </c>
      <c r="G5" s="7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74" t="s">
        <v>10</v>
      </c>
      <c r="B6" s="75">
        <v>1145</v>
      </c>
      <c r="C6" s="76" t="s">
        <v>11</v>
      </c>
      <c r="D6" s="75">
        <v>1002.5</v>
      </c>
      <c r="E6" s="77" t="s">
        <v>12</v>
      </c>
      <c r="F6" s="75">
        <v>452.4</v>
      </c>
      <c r="G6" s="7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78" t="s">
        <v>13</v>
      </c>
      <c r="B7" s="75"/>
      <c r="C7" s="76" t="s">
        <v>14</v>
      </c>
      <c r="D7" s="75"/>
      <c r="E7" s="79" t="s">
        <v>15</v>
      </c>
      <c r="F7" s="75">
        <v>47.5</v>
      </c>
      <c r="G7" s="73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80" t="s">
        <v>16</v>
      </c>
      <c r="B8" s="75"/>
      <c r="C8" s="76" t="s">
        <v>17</v>
      </c>
      <c r="D8" s="75"/>
      <c r="E8" s="79" t="s">
        <v>18</v>
      </c>
      <c r="F8" s="75">
        <v>645.1</v>
      </c>
      <c r="G8" s="73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74" t="s">
        <v>19</v>
      </c>
      <c r="B9" s="81"/>
      <c r="C9" s="76" t="s">
        <v>20</v>
      </c>
      <c r="D9" s="75"/>
      <c r="E9" s="82" t="s">
        <v>21</v>
      </c>
      <c r="F9" s="81"/>
      <c r="G9" s="73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74" t="s">
        <v>22</v>
      </c>
      <c r="B10" s="83"/>
      <c r="C10" s="76" t="s">
        <v>23</v>
      </c>
      <c r="D10" s="75"/>
      <c r="E10" s="84"/>
      <c r="F10" s="83"/>
      <c r="G10" s="73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78" t="s">
        <v>24</v>
      </c>
      <c r="B11" s="85"/>
      <c r="C11" s="76" t="s">
        <v>25</v>
      </c>
      <c r="D11" s="75">
        <v>71.3</v>
      </c>
      <c r="E11" s="84"/>
      <c r="F11" s="81"/>
      <c r="G11" s="7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86" t="s">
        <v>26</v>
      </c>
      <c r="B12" s="75"/>
      <c r="C12" s="76" t="s">
        <v>27</v>
      </c>
      <c r="D12" s="75">
        <v>30.7</v>
      </c>
      <c r="E12" s="87"/>
      <c r="F12" s="81"/>
      <c r="G12" s="8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86" t="s">
        <v>28</v>
      </c>
      <c r="B13" s="75"/>
      <c r="C13" s="76" t="s">
        <v>29</v>
      </c>
      <c r="D13" s="75"/>
      <c r="E13" s="87"/>
      <c r="F13" s="81"/>
      <c r="G13" s="7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89" t="s">
        <v>30</v>
      </c>
      <c r="B14" s="75"/>
      <c r="C14" s="76" t="s">
        <v>31</v>
      </c>
      <c r="D14" s="75"/>
      <c r="E14" s="90"/>
      <c r="F14" s="81"/>
      <c r="G14" s="8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74"/>
      <c r="B15" s="81"/>
      <c r="C15" s="76" t="s">
        <v>32</v>
      </c>
      <c r="D15" s="75"/>
      <c r="E15" s="90"/>
      <c r="F15" s="81"/>
      <c r="G15" s="7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91"/>
      <c r="B16" s="92"/>
      <c r="C16" s="93" t="s">
        <v>33</v>
      </c>
      <c r="D16" s="75"/>
      <c r="E16" s="87"/>
      <c r="F16" s="81"/>
      <c r="G16" s="73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68"/>
      <c r="B17" s="81"/>
      <c r="C17" s="94" t="s">
        <v>34</v>
      </c>
      <c r="D17" s="75"/>
      <c r="E17" s="95"/>
      <c r="F17" s="96"/>
      <c r="G17" s="73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97"/>
      <c r="B18" s="97"/>
      <c r="C18" s="94" t="s">
        <v>35</v>
      </c>
      <c r="D18" s="75"/>
      <c r="E18" s="87"/>
      <c r="F18" s="97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97"/>
      <c r="B19" s="97"/>
      <c r="C19" s="94" t="s">
        <v>36</v>
      </c>
      <c r="D19" s="75"/>
      <c r="E19" s="90"/>
      <c r="F19" s="97"/>
      <c r="G19" s="7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98"/>
      <c r="B20" s="97"/>
      <c r="C20" s="94" t="s">
        <v>37</v>
      </c>
      <c r="D20" s="75">
        <v>40.5</v>
      </c>
      <c r="E20" s="90"/>
      <c r="F20" s="97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97"/>
      <c r="B21" s="97"/>
      <c r="C21" s="94" t="s">
        <v>38</v>
      </c>
      <c r="D21" s="75"/>
      <c r="E21" s="87"/>
      <c r="F21" s="97"/>
    </row>
    <row r="22" spans="1:6" ht="20.25" customHeight="1">
      <c r="A22" s="97"/>
      <c r="B22" s="97"/>
      <c r="C22" s="99" t="s">
        <v>39</v>
      </c>
      <c r="D22" s="75"/>
      <c r="E22" s="87"/>
      <c r="F22" s="97"/>
    </row>
    <row r="23" spans="1:6" ht="20.25" customHeight="1">
      <c r="A23" s="97"/>
      <c r="B23" s="97"/>
      <c r="C23" s="94" t="s">
        <v>40</v>
      </c>
      <c r="D23" s="75"/>
      <c r="E23" s="90"/>
      <c r="F23" s="97"/>
    </row>
    <row r="24" spans="1:6" ht="20.25" customHeight="1">
      <c r="A24" s="97"/>
      <c r="B24" s="100"/>
      <c r="C24" s="93" t="s">
        <v>41</v>
      </c>
      <c r="D24" s="75"/>
      <c r="E24" s="87"/>
      <c r="F24" s="100"/>
    </row>
    <row r="25" spans="1:6" ht="20.25" customHeight="1">
      <c r="A25" s="101" t="s">
        <v>42</v>
      </c>
      <c r="B25" s="81">
        <v>1145</v>
      </c>
      <c r="C25" s="102" t="s">
        <v>43</v>
      </c>
      <c r="D25" s="81">
        <f>SUM(D6:D20)</f>
        <v>1145</v>
      </c>
      <c r="E25" s="102" t="s">
        <v>43</v>
      </c>
      <c r="F25" s="81">
        <f>SUM(F6:F24)</f>
        <v>1145</v>
      </c>
    </row>
  </sheetData>
  <sheetProtection/>
  <mergeCells count="3">
    <mergeCell ref="A2:F2"/>
    <mergeCell ref="A4:B4"/>
    <mergeCell ref="C4:F4"/>
  </mergeCells>
  <printOptions/>
  <pageMargins left="0.75" right="0.75" top="0" bottom="0.02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F15" sqref="F15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</cols>
  <sheetData>
    <row r="1" spans="1:8" ht="20.25" customHeight="1">
      <c r="A1" s="47"/>
      <c r="B1" s="47"/>
      <c r="C1" s="48"/>
      <c r="D1" s="49"/>
      <c r="E1" s="18"/>
      <c r="F1" s="18"/>
      <c r="G1" s="19"/>
      <c r="H1" s="19"/>
    </row>
    <row r="2" spans="1:9" ht="20.2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</row>
    <row r="3" spans="1:9" ht="20.25" customHeight="1">
      <c r="A3" s="50" t="s">
        <v>1</v>
      </c>
      <c r="B3" s="50"/>
      <c r="C3" s="50"/>
      <c r="D3" s="50"/>
      <c r="E3" s="51"/>
      <c r="F3" s="21"/>
      <c r="G3" s="22"/>
      <c r="I3" t="s">
        <v>2</v>
      </c>
    </row>
    <row r="4" spans="1:9" ht="15" customHeight="1">
      <c r="A4" s="34" t="s">
        <v>48</v>
      </c>
      <c r="B4" s="34"/>
      <c r="C4" s="34"/>
      <c r="D4" s="34" t="s">
        <v>49</v>
      </c>
      <c r="E4" s="23" t="s">
        <v>50</v>
      </c>
      <c r="F4" s="52" t="s">
        <v>51</v>
      </c>
      <c r="G4" s="29" t="s">
        <v>52</v>
      </c>
      <c r="H4" s="29" t="s">
        <v>53</v>
      </c>
      <c r="I4" s="29" t="s">
        <v>54</v>
      </c>
    </row>
    <row r="5" spans="1:9" ht="15" customHeight="1">
      <c r="A5" s="26"/>
      <c r="B5" s="26"/>
      <c r="C5" s="26"/>
      <c r="D5" s="26"/>
      <c r="E5" s="26"/>
      <c r="F5" s="53"/>
      <c r="G5" s="33"/>
      <c r="H5" s="33"/>
      <c r="I5" s="33"/>
    </row>
    <row r="6" spans="1:9" ht="17.25" customHeight="1">
      <c r="A6" s="54" t="s">
        <v>55</v>
      </c>
      <c r="B6" s="55" t="s">
        <v>56</v>
      </c>
      <c r="C6" s="55" t="s">
        <v>57</v>
      </c>
      <c r="D6" s="26"/>
      <c r="E6" s="26"/>
      <c r="F6" s="53"/>
      <c r="G6" s="33"/>
      <c r="H6" s="33"/>
      <c r="I6" s="33"/>
    </row>
    <row r="7" spans="1:9" ht="11.25" customHeight="1">
      <c r="A7" s="54"/>
      <c r="B7" s="55"/>
      <c r="C7" s="55"/>
      <c r="D7" s="26"/>
      <c r="E7" s="26"/>
      <c r="F7" s="56"/>
      <c r="G7" s="34"/>
      <c r="H7" s="34"/>
      <c r="I7" s="34"/>
    </row>
    <row r="8" spans="1:9" ht="18.75" customHeight="1">
      <c r="A8" s="54"/>
      <c r="B8" s="55"/>
      <c r="C8" s="55"/>
      <c r="D8" s="26" t="s">
        <v>58</v>
      </c>
      <c r="E8" s="35">
        <f aca="true" t="shared" si="0" ref="E8:E29">SUM(F8:H8)</f>
        <v>1145</v>
      </c>
      <c r="F8" s="35">
        <f>SUM(F9:F26)</f>
        <v>452.4</v>
      </c>
      <c r="G8" s="35">
        <f aca="true" t="shared" si="1" ref="G8:I8">SUM(G9:G29)</f>
        <v>47.5</v>
      </c>
      <c r="H8" s="35">
        <f t="shared" si="1"/>
        <v>645.1</v>
      </c>
      <c r="I8" s="35">
        <f t="shared" si="1"/>
        <v>0</v>
      </c>
    </row>
    <row r="9" spans="1:9" ht="18.75" customHeight="1">
      <c r="A9" s="54">
        <v>201</v>
      </c>
      <c r="B9" s="55"/>
      <c r="C9" s="55"/>
      <c r="D9" s="57" t="s">
        <v>59</v>
      </c>
      <c r="E9" s="35"/>
      <c r="F9" s="35"/>
      <c r="G9" s="35"/>
      <c r="H9" s="35"/>
      <c r="I9" s="35"/>
    </row>
    <row r="10" spans="1:9" ht="18.75" customHeight="1">
      <c r="A10" s="54"/>
      <c r="B10" s="58" t="s">
        <v>60</v>
      </c>
      <c r="C10" s="55"/>
      <c r="D10" s="57" t="s">
        <v>61</v>
      </c>
      <c r="E10" s="35">
        <f t="shared" si="0"/>
        <v>0</v>
      </c>
      <c r="F10" s="35"/>
      <c r="G10" s="35"/>
      <c r="H10" s="35"/>
      <c r="I10" s="35"/>
    </row>
    <row r="11" spans="1:9" ht="18.75" customHeight="1">
      <c r="A11" s="58"/>
      <c r="B11" s="58"/>
      <c r="C11" s="58" t="s">
        <v>62</v>
      </c>
      <c r="D11" s="58" t="s">
        <v>63</v>
      </c>
      <c r="E11" s="35">
        <f t="shared" si="0"/>
        <v>105.9</v>
      </c>
      <c r="F11" s="35">
        <v>96.4</v>
      </c>
      <c r="G11" s="35">
        <v>1.9</v>
      </c>
      <c r="H11" s="35">
        <v>7.6</v>
      </c>
      <c r="I11" s="35"/>
    </row>
    <row r="12" spans="1:9" ht="18.75" customHeight="1">
      <c r="A12" s="58"/>
      <c r="B12" s="58"/>
      <c r="C12" s="58" t="s">
        <v>64</v>
      </c>
      <c r="D12" s="58" t="s">
        <v>65</v>
      </c>
      <c r="E12" s="35">
        <f t="shared" si="0"/>
        <v>284.70000000000005</v>
      </c>
      <c r="F12" s="35">
        <v>254</v>
      </c>
      <c r="G12" s="35">
        <v>5.1</v>
      </c>
      <c r="H12" s="35">
        <v>25.6</v>
      </c>
      <c r="I12" s="35"/>
    </row>
    <row r="13" spans="1:9" ht="18.75" customHeight="1">
      <c r="A13" s="58"/>
      <c r="B13" s="58"/>
      <c r="C13" s="58" t="s">
        <v>66</v>
      </c>
      <c r="D13" s="58" t="s">
        <v>67</v>
      </c>
      <c r="E13" s="35">
        <f t="shared" si="0"/>
        <v>611.9</v>
      </c>
      <c r="F13" s="35"/>
      <c r="G13" s="35"/>
      <c r="H13" s="35">
        <v>611.9</v>
      </c>
      <c r="I13" s="35"/>
    </row>
    <row r="14" spans="1:9" ht="18.75" customHeight="1">
      <c r="A14" s="58" t="s">
        <v>68</v>
      </c>
      <c r="B14" s="58"/>
      <c r="C14" s="58"/>
      <c r="D14" s="58" t="s">
        <v>69</v>
      </c>
      <c r="E14" s="35">
        <f t="shared" si="0"/>
        <v>0</v>
      </c>
      <c r="F14" s="35"/>
      <c r="G14" s="35"/>
      <c r="H14" s="35"/>
      <c r="I14" s="60"/>
    </row>
    <row r="15" spans="1:9" ht="18.75" customHeight="1">
      <c r="A15" s="58"/>
      <c r="B15" s="59" t="s">
        <v>70</v>
      </c>
      <c r="C15" s="58"/>
      <c r="D15" s="59" t="s">
        <v>71</v>
      </c>
      <c r="E15" s="35">
        <f t="shared" si="0"/>
        <v>0</v>
      </c>
      <c r="F15" s="35"/>
      <c r="G15" s="35"/>
      <c r="H15" s="35"/>
      <c r="I15" s="60"/>
    </row>
    <row r="16" spans="1:9" ht="18.75" customHeight="1">
      <c r="A16" s="58"/>
      <c r="B16" s="58"/>
      <c r="C16" s="59" t="s">
        <v>70</v>
      </c>
      <c r="D16" s="59" t="s">
        <v>72</v>
      </c>
      <c r="E16" s="35">
        <f t="shared" si="0"/>
        <v>66.7</v>
      </c>
      <c r="F16" s="35">
        <v>66.7</v>
      </c>
      <c r="G16" s="35"/>
      <c r="H16" s="35"/>
      <c r="I16" s="60"/>
    </row>
    <row r="17" spans="1:9" ht="18.75" customHeight="1">
      <c r="A17" s="58"/>
      <c r="B17" s="58"/>
      <c r="C17" s="59" t="s">
        <v>73</v>
      </c>
      <c r="D17" s="59" t="s">
        <v>74</v>
      </c>
      <c r="E17" s="35">
        <f t="shared" si="0"/>
        <v>0</v>
      </c>
      <c r="F17" s="35"/>
      <c r="G17" s="35"/>
      <c r="H17" s="35"/>
      <c r="I17" s="60"/>
    </row>
    <row r="18" spans="1:9" ht="18.75" customHeight="1">
      <c r="A18" s="58"/>
      <c r="B18" s="58"/>
      <c r="C18" s="59" t="s">
        <v>66</v>
      </c>
      <c r="D18" s="59" t="s">
        <v>75</v>
      </c>
      <c r="E18" s="35">
        <f t="shared" si="0"/>
        <v>0</v>
      </c>
      <c r="F18" s="35"/>
      <c r="G18" s="35"/>
      <c r="H18" s="35"/>
      <c r="I18" s="60"/>
    </row>
    <row r="19" spans="1:9" ht="18.75" customHeight="1">
      <c r="A19" s="58"/>
      <c r="B19" s="59" t="s">
        <v>76</v>
      </c>
      <c r="C19" s="58"/>
      <c r="D19" s="59" t="s">
        <v>77</v>
      </c>
      <c r="E19" s="35">
        <f t="shared" si="0"/>
        <v>0</v>
      </c>
      <c r="F19" s="35"/>
      <c r="G19" s="35"/>
      <c r="H19" s="35"/>
      <c r="I19" s="60"/>
    </row>
    <row r="20" spans="1:9" ht="18.75" customHeight="1">
      <c r="A20" s="58"/>
      <c r="B20" s="58"/>
      <c r="C20" s="59" t="s">
        <v>62</v>
      </c>
      <c r="D20" s="58" t="s">
        <v>78</v>
      </c>
      <c r="E20" s="35">
        <f t="shared" si="0"/>
        <v>2.6</v>
      </c>
      <c r="F20" s="35">
        <v>2.6</v>
      </c>
      <c r="G20" s="35"/>
      <c r="H20" s="35"/>
      <c r="I20" s="60"/>
    </row>
    <row r="21" spans="1:9" ht="12.75" customHeight="1">
      <c r="A21" s="58"/>
      <c r="B21" s="58"/>
      <c r="C21" s="59" t="s">
        <v>79</v>
      </c>
      <c r="D21" s="58" t="s">
        <v>80</v>
      </c>
      <c r="E21" s="35">
        <f t="shared" si="0"/>
        <v>0.9</v>
      </c>
      <c r="F21" s="35">
        <v>0.9</v>
      </c>
      <c r="G21" s="35"/>
      <c r="H21" s="35"/>
      <c r="I21" s="60"/>
    </row>
    <row r="22" spans="1:9" ht="12.75" customHeight="1">
      <c r="A22" s="58"/>
      <c r="B22" s="58"/>
      <c r="C22" s="59" t="s">
        <v>81</v>
      </c>
      <c r="D22" s="58" t="s">
        <v>82</v>
      </c>
      <c r="E22" s="35">
        <f t="shared" si="0"/>
        <v>1.1</v>
      </c>
      <c r="F22" s="35">
        <v>1.1</v>
      </c>
      <c r="G22" s="35"/>
      <c r="H22" s="35"/>
      <c r="I22" s="60"/>
    </row>
    <row r="23" spans="1:9" ht="12.75" customHeight="1">
      <c r="A23" s="58" t="s">
        <v>83</v>
      </c>
      <c r="B23" s="58"/>
      <c r="C23" s="58"/>
      <c r="D23" s="58" t="s">
        <v>84</v>
      </c>
      <c r="E23" s="35">
        <f t="shared" si="0"/>
        <v>0</v>
      </c>
      <c r="F23" s="35"/>
      <c r="G23" s="35"/>
      <c r="H23" s="35"/>
      <c r="I23" s="60"/>
    </row>
    <row r="24" spans="1:9" ht="12.75" customHeight="1">
      <c r="A24" s="58"/>
      <c r="B24" s="58" t="s">
        <v>85</v>
      </c>
      <c r="C24" s="58"/>
      <c r="D24" s="58" t="s">
        <v>86</v>
      </c>
      <c r="E24" s="35">
        <f t="shared" si="0"/>
        <v>0</v>
      </c>
      <c r="F24" s="35"/>
      <c r="G24" s="35"/>
      <c r="H24" s="35"/>
      <c r="I24" s="60"/>
    </row>
    <row r="25" spans="1:9" ht="12.75" customHeight="1">
      <c r="A25" s="58"/>
      <c r="B25" s="58"/>
      <c r="C25" s="58" t="s">
        <v>62</v>
      </c>
      <c r="D25" s="58" t="s">
        <v>87</v>
      </c>
      <c r="E25" s="35">
        <f t="shared" si="0"/>
        <v>8.5</v>
      </c>
      <c r="F25" s="35">
        <v>8.5</v>
      </c>
      <c r="G25" s="35"/>
      <c r="H25" s="35"/>
      <c r="I25" s="60"/>
    </row>
    <row r="26" spans="1:9" ht="12.75" customHeight="1">
      <c r="A26" s="58"/>
      <c r="B26" s="58"/>
      <c r="C26" s="58" t="s">
        <v>79</v>
      </c>
      <c r="D26" s="58" t="s">
        <v>88</v>
      </c>
      <c r="E26" s="35">
        <f t="shared" si="0"/>
        <v>22.2</v>
      </c>
      <c r="F26" s="35">
        <v>22.2</v>
      </c>
      <c r="G26" s="35"/>
      <c r="H26" s="35"/>
      <c r="I26" s="60"/>
    </row>
    <row r="27" spans="1:9" ht="12.75" customHeight="1">
      <c r="A27" s="58" t="s">
        <v>89</v>
      </c>
      <c r="B27" s="58"/>
      <c r="C27" s="58"/>
      <c r="D27" s="58" t="s">
        <v>90</v>
      </c>
      <c r="E27" s="35">
        <f t="shared" si="0"/>
        <v>0</v>
      </c>
      <c r="F27" s="35"/>
      <c r="G27" s="35"/>
      <c r="H27" s="35"/>
      <c r="I27" s="60"/>
    </row>
    <row r="28" spans="1:9" ht="12.75" customHeight="1">
      <c r="A28" s="58"/>
      <c r="B28" s="58" t="s">
        <v>79</v>
      </c>
      <c r="C28" s="58"/>
      <c r="D28" s="58" t="s">
        <v>91</v>
      </c>
      <c r="E28" s="35">
        <f t="shared" si="0"/>
        <v>0</v>
      </c>
      <c r="F28" s="35"/>
      <c r="G28" s="35"/>
      <c r="H28" s="35"/>
      <c r="I28" s="60"/>
    </row>
    <row r="29" spans="1:9" ht="12.75" customHeight="1">
      <c r="A29" s="58"/>
      <c r="B29" s="58"/>
      <c r="C29" s="58" t="s">
        <v>62</v>
      </c>
      <c r="D29" s="58" t="s">
        <v>92</v>
      </c>
      <c r="E29" s="35">
        <f t="shared" si="0"/>
        <v>40.5</v>
      </c>
      <c r="F29" s="35"/>
      <c r="G29" s="35">
        <v>40.5</v>
      </c>
      <c r="H29" s="35"/>
      <c r="I29" s="60"/>
    </row>
  </sheetData>
  <sheetProtection/>
  <mergeCells count="12">
    <mergeCell ref="A2:I2"/>
    <mergeCell ref="A3:D3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A4:C5"/>
  </mergeCells>
  <printOptions/>
  <pageMargins left="0.75" right="0.75" top="0.71" bottom="0.6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3">
      <selection activeCell="AD15" sqref="AD15"/>
    </sheetView>
  </sheetViews>
  <sheetFormatPr defaultColWidth="6.83203125" defaultRowHeight="12.75" customHeight="1"/>
  <cols>
    <col min="1" max="1" width="8.1601562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4.5" style="6" customWidth="1"/>
    <col min="8" max="10" width="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5.66015625" style="6" customWidth="1"/>
    <col min="17" max="17" width="6.16015625" style="6" customWidth="1"/>
    <col min="18" max="18" width="5" style="6" customWidth="1"/>
    <col min="19" max="19" width="5.66015625" style="6" customWidth="1"/>
    <col min="20" max="23" width="4.16015625" style="6" customWidth="1"/>
    <col min="24" max="24" width="5" style="6" customWidth="1"/>
    <col min="25" max="25" width="3.16015625" style="6" customWidth="1"/>
    <col min="26" max="26" width="5.83203125" style="6" customWidth="1"/>
    <col min="27" max="27" width="4.5" style="6" customWidth="1"/>
    <col min="28" max="29" width="4.33203125" style="6" customWidth="1"/>
    <col min="30" max="30" width="5.33203125" style="6" customWidth="1"/>
    <col min="31" max="31" width="6" style="6" customWidth="1"/>
    <col min="32" max="32" width="4.33203125" style="6" customWidth="1"/>
    <col min="33" max="33" width="5" style="6" customWidth="1"/>
    <col min="34" max="35" width="4.16015625" style="6" customWidth="1"/>
    <col min="36" max="36" width="5.33203125" style="6" customWidth="1"/>
    <col min="37" max="37" width="4.3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6" style="6" customWidth="1"/>
    <col min="44" max="16384" width="6.83203125" style="6" customWidth="1"/>
  </cols>
  <sheetData>
    <row r="1" spans="1:43" s="6" customFormat="1" ht="20.25" customHeight="1">
      <c r="A1" s="18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s="6" customFormat="1" ht="20.25" customHeight="1">
      <c r="A2" s="20" t="s">
        <v>93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s="6" customFormat="1" ht="20.25" customHeight="1">
      <c r="A3" s="9" t="s">
        <v>1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6" t="s">
        <v>2</v>
      </c>
      <c r="AO3" s="22"/>
      <c r="AP3" s="22"/>
      <c r="AQ3" s="22"/>
    </row>
    <row r="4" spans="1:43" s="6" customFormat="1" ht="24" customHeight="1">
      <c r="A4" s="23" t="s">
        <v>50</v>
      </c>
      <c r="B4" s="24" t="s">
        <v>51</v>
      </c>
      <c r="C4" s="24"/>
      <c r="D4" s="24"/>
      <c r="E4" s="24"/>
      <c r="F4" s="24"/>
      <c r="G4" s="24"/>
      <c r="H4" s="25" t="s">
        <v>52</v>
      </c>
      <c r="I4" s="38"/>
      <c r="J4" s="38"/>
      <c r="K4" s="38"/>
      <c r="L4" s="38"/>
      <c r="M4" s="38"/>
      <c r="N4" s="38"/>
      <c r="O4" s="25"/>
      <c r="P4" s="39" t="s">
        <v>53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46"/>
    </row>
    <row r="5" spans="1:43" s="6" customFormat="1" ht="28.5" customHeight="1">
      <c r="A5" s="26"/>
      <c r="B5" s="27" t="s">
        <v>94</v>
      </c>
      <c r="C5" s="28" t="s">
        <v>95</v>
      </c>
      <c r="D5" s="28" t="s">
        <v>96</v>
      </c>
      <c r="E5" s="29" t="s">
        <v>97</v>
      </c>
      <c r="F5" s="29" t="s">
        <v>98</v>
      </c>
      <c r="G5" s="28" t="s">
        <v>99</v>
      </c>
      <c r="H5" s="30" t="s">
        <v>100</v>
      </c>
      <c r="I5" s="34" t="s">
        <v>101</v>
      </c>
      <c r="J5" s="34" t="s">
        <v>92</v>
      </c>
      <c r="K5" s="34" t="s">
        <v>102</v>
      </c>
      <c r="L5" s="34" t="s">
        <v>103</v>
      </c>
      <c r="M5" s="34" t="s">
        <v>104</v>
      </c>
      <c r="N5" s="34" t="s">
        <v>105</v>
      </c>
      <c r="O5" s="27" t="s">
        <v>106</v>
      </c>
      <c r="P5" s="40" t="s">
        <v>100</v>
      </c>
      <c r="Q5" s="43" t="s">
        <v>107</v>
      </c>
      <c r="R5" s="43" t="s">
        <v>108</v>
      </c>
      <c r="S5" s="43" t="s">
        <v>109</v>
      </c>
      <c r="T5" s="43" t="s">
        <v>110</v>
      </c>
      <c r="U5" s="43" t="s">
        <v>111</v>
      </c>
      <c r="V5" s="43" t="s">
        <v>112</v>
      </c>
      <c r="W5" s="43" t="s">
        <v>113</v>
      </c>
      <c r="X5" s="43" t="s">
        <v>114</v>
      </c>
      <c r="Y5" s="43" t="s">
        <v>115</v>
      </c>
      <c r="Z5" s="43" t="s">
        <v>116</v>
      </c>
      <c r="AA5" s="43" t="s">
        <v>117</v>
      </c>
      <c r="AB5" s="43" t="s">
        <v>118</v>
      </c>
      <c r="AC5" s="43" t="s">
        <v>119</v>
      </c>
      <c r="AD5" s="43" t="s">
        <v>120</v>
      </c>
      <c r="AE5" s="43" t="s">
        <v>121</v>
      </c>
      <c r="AF5" s="43" t="s">
        <v>122</v>
      </c>
      <c r="AG5" s="43" t="s">
        <v>123</v>
      </c>
      <c r="AH5" s="43" t="s">
        <v>124</v>
      </c>
      <c r="AI5" s="43" t="s">
        <v>125</v>
      </c>
      <c r="AJ5" s="43" t="s">
        <v>126</v>
      </c>
      <c r="AK5" s="43" t="s">
        <v>127</v>
      </c>
      <c r="AL5" s="43" t="s">
        <v>128</v>
      </c>
      <c r="AM5" s="43" t="s">
        <v>129</v>
      </c>
      <c r="AN5" s="43" t="s">
        <v>130</v>
      </c>
      <c r="AO5" s="43" t="s">
        <v>131</v>
      </c>
      <c r="AP5" s="43" t="s">
        <v>132</v>
      </c>
      <c r="AQ5" s="43" t="s">
        <v>133</v>
      </c>
    </row>
    <row r="6" spans="1:43" s="6" customFormat="1" ht="17.25" customHeight="1">
      <c r="A6" s="26"/>
      <c r="B6" s="31"/>
      <c r="C6" s="32"/>
      <c r="D6" s="32"/>
      <c r="E6" s="33"/>
      <c r="F6" s="33"/>
      <c r="G6" s="32"/>
      <c r="H6" s="30"/>
      <c r="I6" s="26"/>
      <c r="J6" s="26"/>
      <c r="K6" s="26"/>
      <c r="L6" s="26"/>
      <c r="M6" s="26"/>
      <c r="N6" s="26"/>
      <c r="O6" s="31"/>
      <c r="P6" s="41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s="6" customFormat="1" ht="100.5" customHeight="1">
      <c r="A7" s="26"/>
      <c r="B7" s="31"/>
      <c r="C7" s="27"/>
      <c r="D7" s="27"/>
      <c r="E7" s="34"/>
      <c r="F7" s="34"/>
      <c r="G7" s="27"/>
      <c r="H7" s="30"/>
      <c r="I7" s="26"/>
      <c r="J7" s="26"/>
      <c r="K7" s="26"/>
      <c r="L7" s="26"/>
      <c r="M7" s="26"/>
      <c r="N7" s="26"/>
      <c r="O7" s="31"/>
      <c r="P7" s="42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1:43" s="6" customFormat="1" ht="30.75" customHeight="1">
      <c r="A8" s="35">
        <f>SUM(B8+H8+P8)</f>
        <v>1145</v>
      </c>
      <c r="B8" s="35">
        <f>SUM(C8:G8)</f>
        <v>452.40000000000003</v>
      </c>
      <c r="C8" s="35">
        <v>272.1</v>
      </c>
      <c r="D8" s="35">
        <v>102</v>
      </c>
      <c r="E8" s="35">
        <v>20.7</v>
      </c>
      <c r="F8" s="35"/>
      <c r="G8" s="35">
        <v>57.6</v>
      </c>
      <c r="H8" s="36">
        <f>SUM(I8:O8)</f>
        <v>47.5</v>
      </c>
      <c r="I8" s="35"/>
      <c r="J8" s="35">
        <v>40.5</v>
      </c>
      <c r="K8" s="35"/>
      <c r="L8" s="35"/>
      <c r="M8" s="35"/>
      <c r="N8" s="35"/>
      <c r="O8" s="35">
        <v>7</v>
      </c>
      <c r="P8" s="35">
        <f>SUM(Q8:AQ8)</f>
        <v>645.1</v>
      </c>
      <c r="Q8" s="35">
        <v>43.2</v>
      </c>
      <c r="R8" s="35">
        <v>33.6</v>
      </c>
      <c r="S8" s="35"/>
      <c r="T8" s="35"/>
      <c r="U8" s="35"/>
      <c r="V8" s="35"/>
      <c r="W8" s="35">
        <v>2.8</v>
      </c>
      <c r="X8" s="35"/>
      <c r="Y8" s="35"/>
      <c r="Z8" s="35">
        <v>26</v>
      </c>
      <c r="AA8" s="35"/>
      <c r="AB8" s="35">
        <v>5</v>
      </c>
      <c r="AC8" s="35">
        <v>1.1</v>
      </c>
      <c r="AD8" s="35">
        <v>4.5</v>
      </c>
      <c r="AE8" s="35">
        <v>100</v>
      </c>
      <c r="AF8" s="35">
        <v>7.9</v>
      </c>
      <c r="AG8" s="35"/>
      <c r="AH8" s="35"/>
      <c r="AI8" s="35"/>
      <c r="AJ8" s="35">
        <v>17</v>
      </c>
      <c r="AK8" s="35">
        <v>3</v>
      </c>
      <c r="AL8" s="35"/>
      <c r="AM8" s="35">
        <v>5.7</v>
      </c>
      <c r="AN8" s="35">
        <v>5</v>
      </c>
      <c r="AO8" s="35"/>
      <c r="AP8" s="35"/>
      <c r="AQ8" s="35">
        <v>390.3</v>
      </c>
    </row>
    <row r="13" s="6" customFormat="1" ht="12.75" customHeight="1">
      <c r="B13" s="37"/>
    </row>
  </sheetData>
  <sheetProtection/>
  <mergeCells count="46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</mergeCells>
  <printOptions/>
  <pageMargins left="0" right="0" top="1" bottom="1" header="0.5" footer="0.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G4" sqref="G4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s="6" customFormat="1" ht="26.25" customHeight="1">
      <c r="A1"/>
    </row>
    <row r="2" spans="1:2" s="6" customFormat="1" ht="46.5" customHeight="1">
      <c r="A2" s="8" t="s">
        <v>134</v>
      </c>
      <c r="B2" s="8"/>
    </row>
    <row r="3" spans="1:2" s="7" customFormat="1" ht="13.5">
      <c r="A3" s="9" t="s">
        <v>1</v>
      </c>
      <c r="B3" s="10" t="s">
        <v>2</v>
      </c>
    </row>
    <row r="4" spans="1:2" s="7" customFormat="1" ht="31.5" customHeight="1">
      <c r="A4" s="11" t="s">
        <v>135</v>
      </c>
      <c r="B4" s="12" t="s">
        <v>136</v>
      </c>
    </row>
    <row r="5" spans="1:2" s="7" customFormat="1" ht="23.25" customHeight="1">
      <c r="A5" s="13" t="s">
        <v>137</v>
      </c>
      <c r="B5" s="14">
        <v>12.9</v>
      </c>
    </row>
    <row r="6" spans="1:2" s="7" customFormat="1" ht="25.5" customHeight="1">
      <c r="A6" s="15" t="s">
        <v>138</v>
      </c>
      <c r="B6" s="16"/>
    </row>
    <row r="7" spans="1:2" s="7" customFormat="1" ht="25.5" customHeight="1">
      <c r="A7" s="15" t="s">
        <v>139</v>
      </c>
      <c r="B7" s="14">
        <v>7.9</v>
      </c>
    </row>
    <row r="8" spans="1:2" s="7" customFormat="1" ht="25.5" customHeight="1">
      <c r="A8" s="15" t="s">
        <v>140</v>
      </c>
      <c r="B8" s="14">
        <v>5</v>
      </c>
    </row>
    <row r="9" spans="1:2" s="6" customFormat="1" ht="25.5" customHeight="1">
      <c r="A9" s="15" t="s">
        <v>141</v>
      </c>
      <c r="B9" s="14">
        <v>5</v>
      </c>
    </row>
    <row r="10" spans="1:2" s="6" customFormat="1" ht="25.5" customHeight="1">
      <c r="A10" s="15" t="s">
        <v>142</v>
      </c>
      <c r="B10" s="17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H36" sqref="H36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" t="s">
        <v>143</v>
      </c>
      <c r="B2" s="1"/>
      <c r="C2" s="1"/>
      <c r="D2" s="1"/>
      <c r="E2" s="1"/>
    </row>
    <row r="3" spans="1:5" ht="18.75" customHeight="1">
      <c r="A3" s="2"/>
      <c r="B3" s="2"/>
      <c r="C3" s="2"/>
      <c r="D3" s="2"/>
      <c r="E3" s="2" t="s">
        <v>2</v>
      </c>
    </row>
    <row r="4" spans="1:5" ht="22.5" customHeight="1">
      <c r="A4" s="3" t="s">
        <v>48</v>
      </c>
      <c r="B4" s="3" t="s">
        <v>144</v>
      </c>
      <c r="C4" s="3" t="s">
        <v>145</v>
      </c>
      <c r="D4" s="3"/>
      <c r="E4" s="3"/>
    </row>
    <row r="5" spans="1:5" ht="22.5" customHeight="1">
      <c r="A5" s="3"/>
      <c r="B5" s="3"/>
      <c r="C5" s="3" t="s">
        <v>58</v>
      </c>
      <c r="D5" s="3" t="s">
        <v>146</v>
      </c>
      <c r="E5" s="3" t="s">
        <v>147</v>
      </c>
    </row>
    <row r="6" spans="1:5" ht="22.5" customHeight="1">
      <c r="A6" s="4"/>
      <c r="B6" s="4"/>
      <c r="C6" s="5">
        <v>0</v>
      </c>
      <c r="D6" s="5">
        <v>0</v>
      </c>
      <c r="E6" s="5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电脑公司</cp:lastModifiedBy>
  <cp:lastPrinted>2015-09-07T01:54:42Z</cp:lastPrinted>
  <dcterms:created xsi:type="dcterms:W3CDTF">2016-04-15T08:25:50Z</dcterms:created>
  <dcterms:modified xsi:type="dcterms:W3CDTF">2017-04-19T01:50:18Z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