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firstSheet="5" activeTab="5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  <sheet name="Sheet1" sheetId="9" r:id="rId9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<sst xmlns="http://schemas.openxmlformats.org/spreadsheetml/2006/main" count="317" uniqueCount="170">
  <si>
    <t>2016年部门收支预算总表</t>
  </si>
  <si>
    <t>单位：郑州市金水区丰产路街道办事处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</si>
  <si>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</si>
  <si>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</si>
  <si>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</si>
  <si>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</si>
  <si>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</si>
  <si>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</si>
  <si>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</si>
  <si>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</si>
  <si>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</si>
  <si>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</si>
  <si>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</si>
  <si>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</si>
  <si>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</si>
  <si>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</si>
  <si>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</si>
  <si>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</si>
  <si>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</si>
  <si>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</si>
  <si>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</si>
  <si>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</si>
  <si>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</si>
  <si>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</si>
  <si>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</si>
  <si>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</si>
  <si>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</si>
  <si>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</si>
  <si>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</si>
  <si>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</si>
  <si>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</si>
  <si>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</si>
  <si>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</si>
  <si>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</si>
  <si>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</si>
  <si>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</si>
  <si>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</si>
  <si>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</si>
  <si>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</si>
  <si>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</si>
  <si>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</si>
  <si>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</si>
  <si>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</si>
  <si>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</si>
  <si>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</si>
  <si>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</si>
  <si>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</si>
  <si>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</si>
  <si>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</si>
  <si>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</si>
  <si>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</si>
  <si>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</si>
  <si>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</si>
  <si>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</si>
  <si>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</si>
  <si>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</si>
  <si>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</si>
  <si>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</si>
  <si>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201</t>
  </si>
  <si>
    <t xml:space="preserve">    一般公共服务支出</t>
  </si>
  <si>
    <t>03</t>
  </si>
  <si>
    <t xml:space="preserve">      政府办公厅（室）及相关机构事务</t>
  </si>
  <si>
    <t>01</t>
  </si>
  <si>
    <t xml:space="preserve">        行政运行</t>
  </si>
  <si>
    <t xml:space="preserve">  201</t>
  </si>
  <si>
    <t xml:space="preserve">  03</t>
  </si>
  <si>
    <t xml:space="preserve">  01</t>
  </si>
  <si>
    <t xml:space="preserve">          考核奖</t>
  </si>
  <si>
    <t xml:space="preserve">          伙食补助费</t>
  </si>
  <si>
    <t>50</t>
  </si>
  <si>
    <t xml:space="preserve">        事业运行</t>
  </si>
  <si>
    <t xml:space="preserve">  50</t>
  </si>
  <si>
    <t xml:space="preserve">          办公设备购置</t>
  </si>
  <si>
    <t xml:space="preserve">          应发工资</t>
  </si>
  <si>
    <t xml:space="preserve">          对个人和家庭的补助</t>
  </si>
  <si>
    <t xml:space="preserve">          商品和服务支出</t>
  </si>
  <si>
    <t>99</t>
  </si>
  <si>
    <t xml:space="preserve">        其他政府办公厅（室）及相关机构事务支出</t>
  </si>
  <si>
    <t xml:space="preserve">  99</t>
  </si>
  <si>
    <t xml:space="preserve">          其他工资福利支出</t>
  </si>
  <si>
    <t xml:space="preserve">          大型修缮</t>
  </si>
  <si>
    <t xml:space="preserve">        其他群众团体事务支出</t>
  </si>
  <si>
    <t xml:space="preserve">  29</t>
  </si>
  <si>
    <t xml:space="preserve">          工会经费</t>
  </si>
  <si>
    <t>208</t>
  </si>
  <si>
    <t xml:space="preserve">    社会保障和就业支出</t>
  </si>
  <si>
    <t xml:space="preserve">  208</t>
  </si>
  <si>
    <t xml:space="preserve">          养老保险</t>
  </si>
  <si>
    <t xml:space="preserve">  02</t>
  </si>
  <si>
    <t xml:space="preserve">          失业保险</t>
  </si>
  <si>
    <t xml:space="preserve">  04</t>
  </si>
  <si>
    <t xml:space="preserve">          工伤保险</t>
  </si>
  <si>
    <t xml:space="preserve">          民工安置支出</t>
  </si>
  <si>
    <t>210</t>
  </si>
  <si>
    <t xml:space="preserve">    医疗卫生与计划生育支出</t>
  </si>
  <si>
    <t xml:space="preserve">  210</t>
  </si>
  <si>
    <t xml:space="preserve">  05</t>
  </si>
  <si>
    <t xml:space="preserve">          医保</t>
  </si>
  <si>
    <t xml:space="preserve">          公务员医疗补助</t>
  </si>
  <si>
    <t>212</t>
  </si>
  <si>
    <t xml:space="preserve">    城乡社区支出</t>
  </si>
  <si>
    <t xml:space="preserve">  212</t>
  </si>
  <si>
    <t xml:space="preserve">          城市管理综合治理提升</t>
  </si>
  <si>
    <t>213</t>
  </si>
  <si>
    <t xml:space="preserve">    农林水支出</t>
  </si>
  <si>
    <t xml:space="preserve">  213</t>
  </si>
  <si>
    <t xml:space="preserve">  07</t>
  </si>
  <si>
    <t xml:space="preserve">          村干部工作报酬</t>
  </si>
  <si>
    <t>221</t>
  </si>
  <si>
    <t xml:space="preserve">    住房保障支出</t>
  </si>
  <si>
    <t xml:space="preserve">  221</t>
  </si>
  <si>
    <t xml:space="preserve">          住房公积金</t>
  </si>
  <si>
    <t>2016年一般公共预算基本支出情况表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</si>
  <si>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</si>
  <si>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</si>
  <si>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</si>
  <si>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</si>
  <si>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</si>
  <si>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</si>
  <si>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</si>
  <si>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</si>
  <si>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</si>
  <si>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</si>
  <si>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</si>
  <si>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</si>
  <si>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</si>
  <si>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</si>
  <si>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</si>
  <si>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</si>
  <si>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</si>
  <si>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</si>
  <si>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</si>
  <si>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</si>
  <si>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</si>
  <si>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</si>
  <si>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</si>
  <si>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</si>
  <si>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</si>
  <si>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</si>
  <si>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</si>
  <si>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</si>
  <si>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</si>
  <si>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</si>
  <si>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</si>
  <si>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</si>
  <si>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</si>
  <si>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</si>
  <si>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</si>
  <si>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</si>
  <si>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</si>
  <si>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</si>
  <si>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</si>
  <si>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</si>
  <si>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</si>
  <si>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</si>
  <si>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 xml:space="preserve">单位：郑州市金水区丰产路街道办事处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</si>
  <si>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</si>
  <si>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</si>
  <si>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</si>
  <si>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</si>
  <si>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</si>
  <si>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</si>
  <si>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</si>
  <si>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</si>
  <si>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2016年政府性基金预算支出表</t>
  </si>
  <si>
    <t>科目名称</t>
  </si>
  <si>
    <t>本年政府性基金预算支出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</si>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</sst>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);[Red]\(#,##0.0\)"/>
    <numFmt numFmtId="179" formatCode="* #,##0.00;* \-#,##0.00;* &quot;&quot;??;@"/>
    <numFmt numFmtId="180" formatCode="#,##0.0"/>
    <numFmt numFmtId="181" formatCode="#,##0.0_ "/>
    <numFmt numFmtId="182" formatCode="00"/>
    <numFmt numFmtId="183" formatCode="0000"/>
    <numFmt numFmtId="184" formatCode="0.0_ "/>
    <numFmt numFmtId="185" formatCode="0_ "/>
  </numFmts>
  <fonts count="29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2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7" fontId="0" fillId="2" borderId="10" xfId="63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0" fontId="8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18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Continuous" vertical="center"/>
      <protection/>
    </xf>
    <xf numFmtId="179" fontId="6" fillId="0" borderId="14" xfId="0" applyNumberFormat="1" applyFont="1" applyFill="1" applyBorder="1" applyAlignment="1" applyProtection="1">
      <alignment vertical="center" wrapText="1"/>
      <protection/>
    </xf>
    <xf numFmtId="179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79" fontId="6" fillId="0" borderId="19" xfId="0" applyNumberFormat="1" applyFont="1" applyFill="1" applyBorder="1" applyAlignment="1" applyProtection="1">
      <alignment vertical="center"/>
      <protection/>
    </xf>
    <xf numFmtId="18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vertical="center" wrapText="1"/>
    </xf>
    <xf numFmtId="17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2" borderId="1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left" vertical="center" wrapText="1"/>
      <protection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49" fontId="6" fillId="2" borderId="19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>
      <alignment/>
    </xf>
    <xf numFmtId="180" fontId="6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179" fontId="6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179" fontId="6" fillId="0" borderId="19" xfId="0" applyNumberFormat="1" applyFont="1" applyFill="1" applyBorder="1" applyAlignment="1" applyProtection="1">
      <alignment horizontal="center" vertical="center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F4B13E29A0421FAE0430A08200E21F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I7" sqref="I7"/>
    </sheetView>
  </sheetViews>
  <sheetFormatPr defaultColWidth="8" defaultRowHeight="20.25" customHeight="1"/>
  <cols>
    <col min="1" max="1" width="41.5" style="67" customWidth="1"/>
    <col min="2" max="2" width="13" style="67" customWidth="1"/>
    <col min="3" max="3" width="40.66015625" style="67" customWidth="1"/>
    <col min="4" max="4" width="12.66015625" style="67" customWidth="1"/>
    <col min="5" max="5" width="32.33203125" style="67" customWidth="1"/>
    <col min="6" max="6" width="11.66015625" style="67" customWidth="1"/>
    <col min="7" max="7" width="9.5" style="67" customWidth="1"/>
    <col min="8" max="247" width="7.83203125" style="67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9" t="s">
        <v>0</v>
      </c>
      <c r="B2" s="69"/>
      <c r="C2" s="69"/>
      <c r="D2" s="69"/>
      <c r="E2" s="69"/>
      <c r="F2" s="69"/>
      <c r="G2" s="7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1" t="s">
        <v>1</v>
      </c>
      <c r="B3" s="72"/>
      <c r="C3" s="72"/>
      <c r="D3" s="72"/>
      <c r="E3" s="73"/>
      <c r="F3" s="74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5" t="s">
        <v>3</v>
      </c>
      <c r="B4" s="76"/>
      <c r="C4" s="75" t="s">
        <v>4</v>
      </c>
      <c r="D4" s="75"/>
      <c r="E4" s="75"/>
      <c r="F4" s="7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7" t="s">
        <v>5</v>
      </c>
      <c r="B5" s="78" t="s">
        <v>6</v>
      </c>
      <c r="C5" s="44" t="s">
        <v>7</v>
      </c>
      <c r="D5" s="44" t="s">
        <v>8</v>
      </c>
      <c r="E5" s="44" t="s">
        <v>9</v>
      </c>
      <c r="F5" s="79" t="s">
        <v>8</v>
      </c>
      <c r="G5" s="8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81" t="s">
        <v>10</v>
      </c>
      <c r="B6" s="82">
        <v>4213</v>
      </c>
      <c r="C6" s="83" t="s">
        <v>11</v>
      </c>
      <c r="D6" s="82">
        <v>3617</v>
      </c>
      <c r="E6" s="84" t="s">
        <v>12</v>
      </c>
      <c r="F6" s="82">
        <v>1596</v>
      </c>
      <c r="G6" s="8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85" t="s">
        <v>13</v>
      </c>
      <c r="B7" s="82">
        <v>0</v>
      </c>
      <c r="C7" s="83" t="s">
        <v>14</v>
      </c>
      <c r="D7" s="82">
        <v>0</v>
      </c>
      <c r="E7" s="86" t="s">
        <v>15</v>
      </c>
      <c r="F7" s="82">
        <v>682</v>
      </c>
      <c r="G7" s="8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7" t="s">
        <v>16</v>
      </c>
      <c r="B8" s="82">
        <v>0</v>
      </c>
      <c r="C8" s="83" t="s">
        <v>17</v>
      </c>
      <c r="D8" s="82">
        <v>0</v>
      </c>
      <c r="E8" s="86" t="s">
        <v>18</v>
      </c>
      <c r="F8" s="82">
        <v>1390</v>
      </c>
      <c r="G8" s="8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81" t="s">
        <v>19</v>
      </c>
      <c r="B9" s="88">
        <v>0</v>
      </c>
      <c r="C9" s="83" t="s">
        <v>20</v>
      </c>
      <c r="D9" s="82">
        <v>0</v>
      </c>
      <c r="E9" s="89" t="s">
        <v>21</v>
      </c>
      <c r="F9" s="88">
        <v>545</v>
      </c>
      <c r="G9" s="8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81" t="s">
        <v>22</v>
      </c>
      <c r="B10" s="90">
        <v>0</v>
      </c>
      <c r="C10" s="83" t="s">
        <v>23</v>
      </c>
      <c r="D10" s="82">
        <v>0</v>
      </c>
      <c r="E10" s="91"/>
      <c r="F10" s="90"/>
      <c r="G10" s="8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85" t="s">
        <v>24</v>
      </c>
      <c r="B11" s="92">
        <v>0</v>
      </c>
      <c r="C11" s="83" t="s">
        <v>25</v>
      </c>
      <c r="D11" s="82">
        <v>169</v>
      </c>
      <c r="E11" s="91"/>
      <c r="F11" s="88"/>
      <c r="G11" s="8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93" t="s">
        <v>26</v>
      </c>
      <c r="B12" s="82">
        <v>0</v>
      </c>
      <c r="C12" s="83" t="s">
        <v>27</v>
      </c>
      <c r="D12" s="82">
        <v>140</v>
      </c>
      <c r="E12" s="94"/>
      <c r="F12" s="88"/>
      <c r="G12" s="9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93" t="s">
        <v>28</v>
      </c>
      <c r="B13" s="82">
        <v>0</v>
      </c>
      <c r="C13" s="83" t="s">
        <v>29</v>
      </c>
      <c r="D13" s="82">
        <v>0</v>
      </c>
      <c r="E13" s="94"/>
      <c r="F13" s="88"/>
      <c r="G13" s="8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96" t="s">
        <v>30</v>
      </c>
      <c r="B14" s="82">
        <v>0</v>
      </c>
      <c r="C14" s="83" t="s">
        <v>31</v>
      </c>
      <c r="D14" s="97">
        <v>85</v>
      </c>
      <c r="E14" s="98"/>
      <c r="F14" s="88"/>
      <c r="G14" s="9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81"/>
      <c r="B15" s="88">
        <v>0</v>
      </c>
      <c r="C15" s="83" t="s">
        <v>32</v>
      </c>
      <c r="D15" s="82">
        <v>22</v>
      </c>
      <c r="E15" s="98"/>
      <c r="F15" s="88"/>
      <c r="G15" s="8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9"/>
      <c r="B16" s="100"/>
      <c r="C16" s="101" t="s">
        <v>33</v>
      </c>
      <c r="D16" s="97">
        <v>0</v>
      </c>
      <c r="E16" s="94"/>
      <c r="F16" s="88"/>
      <c r="G16" s="8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75"/>
      <c r="B17" s="88"/>
      <c r="C17" s="102" t="s">
        <v>34</v>
      </c>
      <c r="D17" s="97">
        <v>0</v>
      </c>
      <c r="E17" s="103"/>
      <c r="F17" s="104"/>
      <c r="G17" s="8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105"/>
      <c r="B18" s="105"/>
      <c r="C18" s="102" t="s">
        <v>35</v>
      </c>
      <c r="D18" s="97">
        <v>0</v>
      </c>
      <c r="E18" s="94"/>
      <c r="F18" s="10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105"/>
      <c r="B19" s="105"/>
      <c r="C19" s="102" t="s">
        <v>36</v>
      </c>
      <c r="D19" s="97">
        <v>0</v>
      </c>
      <c r="E19" s="98"/>
      <c r="F19" s="105"/>
      <c r="G19" s="8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106"/>
      <c r="B20" s="105"/>
      <c r="C20" s="102" t="s">
        <v>37</v>
      </c>
      <c r="D20" s="97">
        <v>180</v>
      </c>
      <c r="E20" s="98"/>
      <c r="F20" s="10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105"/>
      <c r="B21" s="105"/>
      <c r="C21" s="102" t="s">
        <v>38</v>
      </c>
      <c r="D21" s="82"/>
      <c r="E21" s="94"/>
      <c r="F21" s="105"/>
    </row>
    <row r="22" spans="1:6" ht="20.25" customHeight="1">
      <c r="A22" s="105"/>
      <c r="B22" s="105"/>
      <c r="C22" s="107" t="s">
        <v>39</v>
      </c>
      <c r="D22" s="82"/>
      <c r="E22" s="94"/>
      <c r="F22" s="105"/>
    </row>
    <row r="23" spans="1:6" ht="20.25" customHeight="1">
      <c r="A23" s="105"/>
      <c r="B23" s="105"/>
      <c r="C23" s="102" t="s">
        <v>40</v>
      </c>
      <c r="D23" s="82"/>
      <c r="E23" s="98"/>
      <c r="F23" s="105"/>
    </row>
    <row r="24" spans="1:6" ht="20.25" customHeight="1">
      <c r="A24" s="105"/>
      <c r="B24" s="108"/>
      <c r="C24" s="101" t="s">
        <v>41</v>
      </c>
      <c r="D24" s="82"/>
      <c r="E24" s="94"/>
      <c r="F24" s="108"/>
    </row>
    <row r="25" spans="1:6" ht="20.25" customHeight="1">
      <c r="A25" s="109" t="s">
        <v>42</v>
      </c>
      <c r="B25" s="88">
        <f aca="true" t="shared" si="0" ref="B25:F25">SUM(B6:B24)</f>
        <v>4213</v>
      </c>
      <c r="C25" s="110" t="s">
        <v>43</v>
      </c>
      <c r="D25" s="88">
        <f t="shared" si="0"/>
        <v>4213</v>
      </c>
      <c r="E25" s="110" t="s">
        <v>43</v>
      </c>
      <c r="F25" s="88">
        <f t="shared" si="0"/>
        <v>4213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B6" sqref="B6"/>
    </sheetView>
  </sheetViews>
  <sheetFormatPr defaultColWidth="8" defaultRowHeight="20.25" customHeight="1"/>
  <cols>
    <col min="1" max="1" width="41.5" style="67" customWidth="1"/>
    <col min="2" max="2" width="22" style="67" customWidth="1"/>
    <col min="3" max="242" width="7.83203125" style="67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69" t="s">
        <v>44</v>
      </c>
      <c r="B2" s="6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71" t="s">
        <v>1</v>
      </c>
      <c r="B3" s="74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5" t="s">
        <v>3</v>
      </c>
      <c r="B4" s="7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77" t="s">
        <v>5</v>
      </c>
      <c r="B5" s="78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81" t="s">
        <v>10</v>
      </c>
      <c r="B6" s="82">
        <v>4213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85" t="s">
        <v>13</v>
      </c>
      <c r="B7" s="8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87" t="s">
        <v>16</v>
      </c>
      <c r="B8" s="8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81" t="s">
        <v>19</v>
      </c>
      <c r="B9" s="8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81" t="s">
        <v>22</v>
      </c>
      <c r="B10" s="9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85" t="s">
        <v>24</v>
      </c>
      <c r="B11" s="9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93" t="s">
        <v>26</v>
      </c>
      <c r="B12" s="8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93" t="s">
        <v>28</v>
      </c>
      <c r="B13" s="8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96" t="s">
        <v>30</v>
      </c>
      <c r="B14" s="8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81"/>
      <c r="B15" s="8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99"/>
      <c r="B16" s="100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75"/>
      <c r="B17" s="8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105"/>
      <c r="B18" s="10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105"/>
      <c r="B19" s="10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106"/>
      <c r="B20" s="10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105"/>
      <c r="B21" s="105"/>
    </row>
    <row r="22" spans="1:2" ht="20.25" customHeight="1">
      <c r="A22" s="105"/>
      <c r="B22" s="105"/>
    </row>
    <row r="23" spans="1:2" ht="20.25" customHeight="1">
      <c r="A23" s="105"/>
      <c r="B23" s="105"/>
    </row>
    <row r="24" spans="1:2" ht="20.25" customHeight="1">
      <c r="A24" s="105"/>
      <c r="B24" s="108"/>
    </row>
    <row r="25" spans="1:2" ht="20.25" customHeight="1">
      <c r="A25" s="109" t="s">
        <v>42</v>
      </c>
      <c r="B25" s="88">
        <v>4213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D9" sqref="D9"/>
    </sheetView>
  </sheetViews>
  <sheetFormatPr defaultColWidth="8" defaultRowHeight="20.25" customHeight="1"/>
  <cols>
    <col min="1" max="1" width="40.66015625" style="67" customWidth="1"/>
    <col min="2" max="2" width="12.66015625" style="67" customWidth="1"/>
    <col min="3" max="3" width="32.33203125" style="67" customWidth="1"/>
    <col min="4" max="4" width="11.66015625" style="67" customWidth="1"/>
    <col min="5" max="5" width="9.5" style="67" customWidth="1"/>
    <col min="6" max="245" width="7.83203125" style="67" customWidth="1"/>
    <col min="246" max="16384" width="7.83203125" style="0" customWidth="1"/>
  </cols>
  <sheetData>
    <row r="1" spans="1:245" ht="18" customHeight="1">
      <c r="A1"/>
      <c r="B1"/>
      <c r="C1"/>
      <c r="D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69" t="s">
        <v>45</v>
      </c>
      <c r="B2" s="69"/>
      <c r="C2" s="69"/>
      <c r="D2" s="69"/>
      <c r="E2" s="7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71" t="s">
        <v>1</v>
      </c>
      <c r="B3" s="72"/>
      <c r="C3" s="73"/>
      <c r="D3" s="74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5" t="s">
        <v>4</v>
      </c>
      <c r="B4" s="75"/>
      <c r="C4" s="75"/>
      <c r="D4" s="7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44" t="s">
        <v>7</v>
      </c>
      <c r="B5" s="44" t="s">
        <v>8</v>
      </c>
      <c r="C5" s="44" t="s">
        <v>9</v>
      </c>
      <c r="D5" s="79" t="s">
        <v>8</v>
      </c>
      <c r="E5" s="8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83" t="s">
        <v>11</v>
      </c>
      <c r="B6" s="82">
        <v>3617</v>
      </c>
      <c r="C6" s="84" t="s">
        <v>12</v>
      </c>
      <c r="D6" s="82">
        <v>1596</v>
      </c>
      <c r="E6" s="8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83" t="s">
        <v>14</v>
      </c>
      <c r="B7" s="82"/>
      <c r="C7" s="86" t="s">
        <v>15</v>
      </c>
      <c r="D7" s="82">
        <v>682</v>
      </c>
      <c r="E7" s="8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83" t="s">
        <v>17</v>
      </c>
      <c r="B8" s="82"/>
      <c r="C8" s="86" t="s">
        <v>18</v>
      </c>
      <c r="D8" s="82">
        <v>1390</v>
      </c>
      <c r="E8" s="8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83" t="s">
        <v>20</v>
      </c>
      <c r="B9" s="82"/>
      <c r="C9" s="89" t="s">
        <v>21</v>
      </c>
      <c r="D9" s="88">
        <v>545</v>
      </c>
      <c r="E9" s="8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83" t="s">
        <v>23</v>
      </c>
      <c r="B10" s="82"/>
      <c r="C10" s="91"/>
      <c r="D10" s="90"/>
      <c r="E10" s="8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83" t="s">
        <v>25</v>
      </c>
      <c r="B11" s="82">
        <v>169</v>
      </c>
      <c r="C11" s="91"/>
      <c r="D11" s="88"/>
      <c r="E11" s="8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83" t="s">
        <v>27</v>
      </c>
      <c r="B12" s="82">
        <v>140</v>
      </c>
      <c r="C12" s="94"/>
      <c r="D12" s="88"/>
      <c r="E12" s="9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83" t="s">
        <v>29</v>
      </c>
      <c r="B13" s="82"/>
      <c r="C13" s="94"/>
      <c r="D13" s="88"/>
      <c r="E13" s="8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83" t="s">
        <v>31</v>
      </c>
      <c r="B14" s="97">
        <v>85</v>
      </c>
      <c r="C14" s="98"/>
      <c r="D14" s="88"/>
      <c r="E14" s="9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83" t="s">
        <v>32</v>
      </c>
      <c r="B15" s="82">
        <v>22</v>
      </c>
      <c r="C15" s="98"/>
      <c r="D15" s="88"/>
      <c r="E15" s="8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101" t="s">
        <v>33</v>
      </c>
      <c r="B16" s="97"/>
      <c r="C16" s="94"/>
      <c r="D16" s="88"/>
      <c r="E16" s="8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102" t="s">
        <v>34</v>
      </c>
      <c r="B17" s="97"/>
      <c r="C17" s="103"/>
      <c r="D17" s="104"/>
      <c r="E17" s="8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102" t="s">
        <v>35</v>
      </c>
      <c r="B18" s="97"/>
      <c r="C18" s="94"/>
      <c r="D18" s="10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102" t="s">
        <v>36</v>
      </c>
      <c r="B19" s="97"/>
      <c r="C19" s="98"/>
      <c r="D19" s="105"/>
      <c r="E19" s="8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102" t="s">
        <v>37</v>
      </c>
      <c r="B20" s="97">
        <v>180</v>
      </c>
      <c r="C20" s="98"/>
      <c r="D20" s="10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102" t="s">
        <v>38</v>
      </c>
      <c r="B21" s="82"/>
      <c r="C21" s="94"/>
      <c r="D21" s="105"/>
    </row>
    <row r="22" spans="1:4" ht="20.25" customHeight="1">
      <c r="A22" s="107" t="s">
        <v>39</v>
      </c>
      <c r="B22" s="82"/>
      <c r="C22" s="94"/>
      <c r="D22" s="105"/>
    </row>
    <row r="23" spans="1:4" ht="20.25" customHeight="1">
      <c r="A23" s="102" t="s">
        <v>40</v>
      </c>
      <c r="B23" s="82"/>
      <c r="C23" s="98"/>
      <c r="D23" s="105"/>
    </row>
    <row r="24" spans="1:4" ht="20.25" customHeight="1">
      <c r="A24" s="101" t="s">
        <v>41</v>
      </c>
      <c r="B24" s="82"/>
      <c r="C24" s="94"/>
      <c r="D24" s="108"/>
    </row>
    <row r="25" spans="1:4" ht="20.25" customHeight="1">
      <c r="A25" s="110" t="s">
        <v>43</v>
      </c>
      <c r="B25" s="88">
        <f>SUM(B6:B24)</f>
        <v>4213</v>
      </c>
      <c r="C25" s="110" t="s">
        <v>43</v>
      </c>
      <c r="D25" s="88">
        <f>SUM(D6:D24)</f>
        <v>4213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I10" sqref="I10"/>
    </sheetView>
  </sheetViews>
  <sheetFormatPr defaultColWidth="8" defaultRowHeight="20.25" customHeight="1"/>
  <cols>
    <col min="1" max="1" width="41.5" style="67" customWidth="1"/>
    <col min="2" max="2" width="13" style="67" customWidth="1"/>
    <col min="3" max="3" width="40.66015625" style="67" customWidth="1"/>
    <col min="4" max="4" width="12.66015625" style="67" customWidth="1"/>
    <col min="5" max="5" width="32.33203125" style="67" customWidth="1"/>
    <col min="6" max="6" width="11.66015625" style="67" customWidth="1"/>
    <col min="7" max="7" width="9.5" style="67" customWidth="1"/>
    <col min="8" max="247" width="7.83203125" style="67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9" t="s">
        <v>46</v>
      </c>
      <c r="B2" s="69"/>
      <c r="C2" s="69"/>
      <c r="D2" s="69"/>
      <c r="E2" s="69"/>
      <c r="F2" s="69"/>
      <c r="G2" s="7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1" t="s">
        <v>1</v>
      </c>
      <c r="B3" s="72"/>
      <c r="C3" s="72"/>
      <c r="D3" s="72"/>
      <c r="E3" s="73"/>
      <c r="F3" s="74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5" t="s">
        <v>3</v>
      </c>
      <c r="B4" s="76"/>
      <c r="C4" s="75" t="s">
        <v>4</v>
      </c>
      <c r="D4" s="75"/>
      <c r="E4" s="75"/>
      <c r="F4" s="7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7" t="s">
        <v>5</v>
      </c>
      <c r="B5" s="78" t="s">
        <v>6</v>
      </c>
      <c r="C5" s="44" t="s">
        <v>7</v>
      </c>
      <c r="D5" s="44" t="s">
        <v>8</v>
      </c>
      <c r="E5" s="44" t="s">
        <v>9</v>
      </c>
      <c r="F5" s="79" t="s">
        <v>8</v>
      </c>
      <c r="G5" s="8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81" t="s">
        <v>10</v>
      </c>
      <c r="B6" s="82">
        <v>4213</v>
      </c>
      <c r="C6" s="83" t="s">
        <v>11</v>
      </c>
      <c r="D6" s="82">
        <v>3617</v>
      </c>
      <c r="E6" s="84" t="s">
        <v>12</v>
      </c>
      <c r="F6" s="82">
        <v>1596</v>
      </c>
      <c r="G6" s="8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85" t="s">
        <v>13</v>
      </c>
      <c r="B7" s="82"/>
      <c r="C7" s="83" t="s">
        <v>14</v>
      </c>
      <c r="D7" s="82"/>
      <c r="E7" s="86" t="s">
        <v>15</v>
      </c>
      <c r="F7" s="82">
        <v>682</v>
      </c>
      <c r="G7" s="8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7" t="s">
        <v>16</v>
      </c>
      <c r="B8" s="82"/>
      <c r="C8" s="83" t="s">
        <v>17</v>
      </c>
      <c r="D8" s="82"/>
      <c r="E8" s="86" t="s">
        <v>18</v>
      </c>
      <c r="F8" s="82">
        <v>1390</v>
      </c>
      <c r="G8" s="8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81" t="s">
        <v>19</v>
      </c>
      <c r="B9" s="88"/>
      <c r="C9" s="83" t="s">
        <v>20</v>
      </c>
      <c r="D9" s="82"/>
      <c r="E9" s="89" t="s">
        <v>21</v>
      </c>
      <c r="F9" s="88">
        <v>545</v>
      </c>
      <c r="G9" s="8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81" t="s">
        <v>22</v>
      </c>
      <c r="B10" s="90"/>
      <c r="C10" s="83" t="s">
        <v>23</v>
      </c>
      <c r="D10" s="82"/>
      <c r="E10" s="91"/>
      <c r="F10" s="90"/>
      <c r="G10" s="8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85" t="s">
        <v>24</v>
      </c>
      <c r="B11" s="92"/>
      <c r="C11" s="83" t="s">
        <v>25</v>
      </c>
      <c r="D11" s="82">
        <v>169</v>
      </c>
      <c r="E11" s="91"/>
      <c r="F11" s="88"/>
      <c r="G11" s="8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93" t="s">
        <v>26</v>
      </c>
      <c r="B12" s="82"/>
      <c r="C12" s="83" t="s">
        <v>27</v>
      </c>
      <c r="D12" s="82">
        <v>140</v>
      </c>
      <c r="E12" s="94"/>
      <c r="F12" s="88"/>
      <c r="G12" s="9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93" t="s">
        <v>28</v>
      </c>
      <c r="B13" s="82"/>
      <c r="C13" s="83" t="s">
        <v>29</v>
      </c>
      <c r="D13" s="82"/>
      <c r="E13" s="94"/>
      <c r="F13" s="88"/>
      <c r="G13" s="8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96" t="s">
        <v>30</v>
      </c>
      <c r="B14" s="82"/>
      <c r="C14" s="83" t="s">
        <v>31</v>
      </c>
      <c r="D14" s="97">
        <v>85</v>
      </c>
      <c r="E14" s="98"/>
      <c r="F14" s="88"/>
      <c r="G14" s="9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81"/>
      <c r="B15" s="88"/>
      <c r="C15" s="83" t="s">
        <v>32</v>
      </c>
      <c r="D15" s="82">
        <v>22</v>
      </c>
      <c r="E15" s="98"/>
      <c r="F15" s="88"/>
      <c r="G15" s="8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9"/>
      <c r="B16" s="100"/>
      <c r="C16" s="101" t="s">
        <v>33</v>
      </c>
      <c r="D16" s="97"/>
      <c r="E16" s="94"/>
      <c r="F16" s="88"/>
      <c r="G16" s="8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75"/>
      <c r="B17" s="88"/>
      <c r="C17" s="102" t="s">
        <v>34</v>
      </c>
      <c r="D17" s="97"/>
      <c r="E17" s="103"/>
      <c r="F17" s="104"/>
      <c r="G17" s="8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105"/>
      <c r="B18" s="105"/>
      <c r="C18" s="102" t="s">
        <v>35</v>
      </c>
      <c r="D18" s="97"/>
      <c r="E18" s="94"/>
      <c r="F18" s="10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105"/>
      <c r="B19" s="105"/>
      <c r="C19" s="102" t="s">
        <v>36</v>
      </c>
      <c r="D19" s="97"/>
      <c r="E19" s="98"/>
      <c r="F19" s="105"/>
      <c r="G19" s="8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106"/>
      <c r="B20" s="105"/>
      <c r="C20" s="102" t="s">
        <v>37</v>
      </c>
      <c r="D20" s="97">
        <v>180</v>
      </c>
      <c r="E20" s="98"/>
      <c r="F20" s="10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105"/>
      <c r="B21" s="105"/>
      <c r="C21" s="102" t="s">
        <v>38</v>
      </c>
      <c r="D21" s="82"/>
      <c r="E21" s="94"/>
      <c r="F21" s="105"/>
    </row>
    <row r="22" spans="1:6" ht="20.25" customHeight="1">
      <c r="A22" s="105"/>
      <c r="B22" s="105"/>
      <c r="C22" s="107" t="s">
        <v>39</v>
      </c>
      <c r="D22" s="82"/>
      <c r="E22" s="94"/>
      <c r="F22" s="105"/>
    </row>
    <row r="23" spans="1:6" ht="20.25" customHeight="1">
      <c r="A23" s="105"/>
      <c r="B23" s="105"/>
      <c r="C23" s="102" t="s">
        <v>40</v>
      </c>
      <c r="D23" s="82"/>
      <c r="E23" s="98"/>
      <c r="F23" s="105"/>
    </row>
    <row r="24" spans="1:6" ht="20.25" customHeight="1">
      <c r="A24" s="105"/>
      <c r="B24" s="108"/>
      <c r="C24" s="101" t="s">
        <v>41</v>
      </c>
      <c r="D24" s="82"/>
      <c r="E24" s="94"/>
      <c r="F24" s="108"/>
    </row>
    <row r="25" spans="1:6" ht="20.25" customHeight="1">
      <c r="A25" s="109" t="s">
        <v>42</v>
      </c>
      <c r="B25" s="88">
        <f aca="true" t="shared" si="0" ref="B25:F25">SUM(B6:B24)</f>
        <v>4213</v>
      </c>
      <c r="C25" s="110" t="s">
        <v>43</v>
      </c>
      <c r="D25" s="88">
        <f t="shared" si="0"/>
        <v>4213</v>
      </c>
      <c r="E25" s="110" t="s">
        <v>43</v>
      </c>
      <c r="F25" s="88">
        <f t="shared" si="0"/>
        <v>4213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L26" sqref="L26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48"/>
      <c r="B1" s="48"/>
      <c r="C1" s="49"/>
      <c r="D1" s="50"/>
      <c r="E1" s="19"/>
      <c r="F1" s="19"/>
      <c r="G1" s="20"/>
      <c r="H1" s="20"/>
    </row>
    <row r="2" spans="1:9" ht="20.2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10" t="s">
        <v>1</v>
      </c>
      <c r="B3" s="10"/>
      <c r="C3" s="10"/>
      <c r="D3" s="10"/>
      <c r="E3" s="10"/>
      <c r="F3" s="22"/>
      <c r="G3" s="23"/>
      <c r="H3" s="51"/>
      <c r="I3" s="51" t="s">
        <v>2</v>
      </c>
    </row>
    <row r="4" spans="1:9" ht="15" customHeight="1">
      <c r="A4" s="35" t="s">
        <v>48</v>
      </c>
      <c r="B4" s="35"/>
      <c r="C4" s="35"/>
      <c r="D4" s="35" t="s">
        <v>49</v>
      </c>
      <c r="E4" s="24" t="s">
        <v>50</v>
      </c>
      <c r="F4" s="52" t="s">
        <v>51</v>
      </c>
      <c r="G4" s="30" t="s">
        <v>52</v>
      </c>
      <c r="H4" s="30" t="s">
        <v>53</v>
      </c>
      <c r="I4" s="30" t="s">
        <v>54</v>
      </c>
    </row>
    <row r="5" spans="1:9" ht="15" customHeight="1">
      <c r="A5" s="27"/>
      <c r="B5" s="27"/>
      <c r="C5" s="27"/>
      <c r="D5" s="27"/>
      <c r="E5" s="27"/>
      <c r="F5" s="53"/>
      <c r="G5" s="34"/>
      <c r="H5" s="34"/>
      <c r="I5" s="34"/>
    </row>
    <row r="6" spans="1:9" ht="17.25" customHeight="1">
      <c r="A6" s="54" t="s">
        <v>55</v>
      </c>
      <c r="B6" s="55" t="s">
        <v>56</v>
      </c>
      <c r="C6" s="55" t="s">
        <v>57</v>
      </c>
      <c r="D6" s="27"/>
      <c r="E6" s="27"/>
      <c r="F6" s="53"/>
      <c r="G6" s="34"/>
      <c r="H6" s="34"/>
      <c r="I6" s="34"/>
    </row>
    <row r="7" spans="1:9" ht="11.25" customHeight="1">
      <c r="A7" s="54"/>
      <c r="B7" s="55"/>
      <c r="C7" s="55"/>
      <c r="D7" s="27"/>
      <c r="E7" s="27"/>
      <c r="F7" s="56"/>
      <c r="G7" s="35"/>
      <c r="H7" s="35"/>
      <c r="I7" s="35"/>
    </row>
    <row r="8" spans="1:9" ht="18.75" customHeight="1">
      <c r="A8" s="57" t="s">
        <v>58</v>
      </c>
      <c r="B8" s="57"/>
      <c r="C8" s="57"/>
      <c r="D8" s="57" t="s">
        <v>59</v>
      </c>
      <c r="E8" s="58">
        <v>3617</v>
      </c>
      <c r="F8" s="36">
        <v>1269</v>
      </c>
      <c r="G8" s="36">
        <v>498</v>
      </c>
      <c r="H8" s="36">
        <v>1305</v>
      </c>
      <c r="I8" s="65">
        <v>545</v>
      </c>
    </row>
    <row r="9" spans="1:9" ht="18.75" customHeight="1">
      <c r="A9" s="57"/>
      <c r="B9" s="57" t="s">
        <v>60</v>
      </c>
      <c r="C9" s="57"/>
      <c r="D9" s="57" t="s">
        <v>61</v>
      </c>
      <c r="E9" s="58">
        <v>3607</v>
      </c>
      <c r="F9" s="36">
        <v>1269</v>
      </c>
      <c r="G9" s="36">
        <v>498</v>
      </c>
      <c r="H9" s="36">
        <v>1295</v>
      </c>
      <c r="I9" s="65">
        <v>545</v>
      </c>
    </row>
    <row r="10" spans="1:9" ht="18.75" customHeight="1">
      <c r="A10" s="57"/>
      <c r="B10" s="57"/>
      <c r="C10" s="59" t="s">
        <v>62</v>
      </c>
      <c r="D10" s="57" t="s">
        <v>63</v>
      </c>
      <c r="E10" s="58">
        <v>111</v>
      </c>
      <c r="F10" s="36">
        <v>111</v>
      </c>
      <c r="G10" s="36"/>
      <c r="H10" s="36"/>
      <c r="I10" s="65"/>
    </row>
    <row r="11" spans="1:9" ht="18.75" customHeight="1">
      <c r="A11" s="57" t="s">
        <v>64</v>
      </c>
      <c r="B11" s="57" t="s">
        <v>65</v>
      </c>
      <c r="C11" s="57" t="s">
        <v>66</v>
      </c>
      <c r="D11" s="57" t="s">
        <v>67</v>
      </c>
      <c r="E11" s="58">
        <v>70</v>
      </c>
      <c r="F11" s="36">
        <v>70</v>
      </c>
      <c r="G11" s="36"/>
      <c r="H11" s="36"/>
      <c r="I11" s="65"/>
    </row>
    <row r="12" spans="1:9" ht="18.75" customHeight="1">
      <c r="A12" s="57" t="s">
        <v>64</v>
      </c>
      <c r="B12" s="57" t="s">
        <v>65</v>
      </c>
      <c r="C12" s="57" t="s">
        <v>66</v>
      </c>
      <c r="D12" s="57" t="s">
        <v>68</v>
      </c>
      <c r="E12" s="58">
        <v>41</v>
      </c>
      <c r="F12" s="36">
        <v>41</v>
      </c>
      <c r="G12" s="36"/>
      <c r="H12" s="36"/>
      <c r="I12" s="65"/>
    </row>
    <row r="13" spans="1:9" ht="18.75" customHeight="1">
      <c r="A13" s="57"/>
      <c r="B13" s="57"/>
      <c r="C13" s="59" t="s">
        <v>69</v>
      </c>
      <c r="D13" s="57" t="s">
        <v>70</v>
      </c>
      <c r="E13" s="58">
        <v>2960</v>
      </c>
      <c r="F13" s="36">
        <v>1047</v>
      </c>
      <c r="G13" s="36">
        <v>498</v>
      </c>
      <c r="H13" s="36">
        <v>1295</v>
      </c>
      <c r="I13" s="65">
        <v>120</v>
      </c>
    </row>
    <row r="14" spans="1:9" ht="18.75" customHeight="1">
      <c r="A14" s="57" t="s">
        <v>64</v>
      </c>
      <c r="B14" s="57" t="s">
        <v>65</v>
      </c>
      <c r="C14" s="57" t="s">
        <v>71</v>
      </c>
      <c r="D14" s="57" t="s">
        <v>72</v>
      </c>
      <c r="E14" s="58">
        <v>120</v>
      </c>
      <c r="F14" s="36"/>
      <c r="G14" s="36"/>
      <c r="H14" s="36"/>
      <c r="I14" s="65">
        <v>120</v>
      </c>
    </row>
    <row r="15" spans="1:9" ht="18.75" customHeight="1">
      <c r="A15" s="57" t="s">
        <v>64</v>
      </c>
      <c r="B15" s="57" t="s">
        <v>65</v>
      </c>
      <c r="C15" s="57" t="s">
        <v>71</v>
      </c>
      <c r="D15" s="57" t="s">
        <v>73</v>
      </c>
      <c r="E15" s="58">
        <v>1047</v>
      </c>
      <c r="F15" s="36">
        <v>1047</v>
      </c>
      <c r="G15" s="36"/>
      <c r="H15" s="36"/>
      <c r="I15" s="65"/>
    </row>
    <row r="16" spans="1:9" ht="18.75" customHeight="1">
      <c r="A16" s="57" t="s">
        <v>64</v>
      </c>
      <c r="B16" s="57" t="s">
        <v>65</v>
      </c>
      <c r="C16" s="57" t="s">
        <v>71</v>
      </c>
      <c r="D16" s="57" t="s">
        <v>74</v>
      </c>
      <c r="E16" s="58">
        <v>498</v>
      </c>
      <c r="F16" s="36"/>
      <c r="G16" s="36">
        <v>498</v>
      </c>
      <c r="H16" s="36"/>
      <c r="I16" s="65"/>
    </row>
    <row r="17" spans="1:9" ht="18.75" customHeight="1">
      <c r="A17" s="57" t="s">
        <v>64</v>
      </c>
      <c r="B17" s="57" t="s">
        <v>65</v>
      </c>
      <c r="C17" s="57" t="s">
        <v>71</v>
      </c>
      <c r="D17" s="57" t="s">
        <v>75</v>
      </c>
      <c r="E17" s="58">
        <v>1295</v>
      </c>
      <c r="F17" s="36"/>
      <c r="G17" s="36"/>
      <c r="H17" s="36">
        <v>1295</v>
      </c>
      <c r="I17" s="65"/>
    </row>
    <row r="18" spans="1:9" ht="18.75" customHeight="1">
      <c r="A18" s="57"/>
      <c r="B18" s="57"/>
      <c r="C18" s="59" t="s">
        <v>76</v>
      </c>
      <c r="D18" s="57" t="s">
        <v>77</v>
      </c>
      <c r="E18" s="58">
        <v>536</v>
      </c>
      <c r="F18" s="36">
        <v>111</v>
      </c>
      <c r="G18" s="36"/>
      <c r="H18" s="36"/>
      <c r="I18" s="65">
        <v>425</v>
      </c>
    </row>
    <row r="19" spans="1:9" ht="12.75" customHeight="1">
      <c r="A19" s="57" t="s">
        <v>64</v>
      </c>
      <c r="B19" s="57" t="s">
        <v>65</v>
      </c>
      <c r="C19" s="57" t="s">
        <v>78</v>
      </c>
      <c r="D19" s="57" t="s">
        <v>79</v>
      </c>
      <c r="E19" s="58">
        <v>111</v>
      </c>
      <c r="F19" s="36">
        <v>111</v>
      </c>
      <c r="G19" s="36"/>
      <c r="H19" s="36"/>
      <c r="I19" s="65"/>
    </row>
    <row r="20" spans="1:9" ht="12.75" customHeight="1">
      <c r="A20" s="57" t="s">
        <v>64</v>
      </c>
      <c r="B20" s="57" t="s">
        <v>65</v>
      </c>
      <c r="C20" s="57" t="s">
        <v>78</v>
      </c>
      <c r="D20" s="57" t="s">
        <v>80</v>
      </c>
      <c r="E20" s="58">
        <v>425</v>
      </c>
      <c r="F20" s="36"/>
      <c r="G20" s="36"/>
      <c r="H20" s="36"/>
      <c r="I20" s="65">
        <v>425</v>
      </c>
    </row>
    <row r="21" spans="1:9" ht="12.75" customHeight="1">
      <c r="A21" s="57"/>
      <c r="B21" s="57"/>
      <c r="C21" s="59" t="s">
        <v>76</v>
      </c>
      <c r="D21" s="57" t="s">
        <v>81</v>
      </c>
      <c r="E21" s="58">
        <v>10</v>
      </c>
      <c r="F21" s="36"/>
      <c r="G21" s="36"/>
      <c r="H21" s="36">
        <v>10</v>
      </c>
      <c r="I21" s="65"/>
    </row>
    <row r="22" spans="1:9" ht="12.75" customHeight="1">
      <c r="A22" s="57" t="s">
        <v>64</v>
      </c>
      <c r="B22" s="57" t="s">
        <v>82</v>
      </c>
      <c r="C22" s="57" t="s">
        <v>78</v>
      </c>
      <c r="D22" s="57" t="s">
        <v>83</v>
      </c>
      <c r="E22" s="58">
        <v>10</v>
      </c>
      <c r="F22" s="36"/>
      <c r="G22" s="36"/>
      <c r="H22" s="36">
        <v>10</v>
      </c>
      <c r="I22" s="65"/>
    </row>
    <row r="23" spans="1:9" ht="12.75" customHeight="1">
      <c r="A23" s="57" t="s">
        <v>84</v>
      </c>
      <c r="B23" s="57"/>
      <c r="C23" s="57"/>
      <c r="D23" s="57" t="s">
        <v>85</v>
      </c>
      <c r="E23" s="58">
        <v>169</v>
      </c>
      <c r="F23" s="36">
        <v>165</v>
      </c>
      <c r="G23" s="36">
        <v>4</v>
      </c>
      <c r="H23" s="36"/>
      <c r="I23" s="65"/>
    </row>
    <row r="24" spans="1:9" ht="12.75" customHeight="1">
      <c r="A24" s="57" t="s">
        <v>86</v>
      </c>
      <c r="B24" s="57" t="s">
        <v>65</v>
      </c>
      <c r="C24" s="57" t="s">
        <v>66</v>
      </c>
      <c r="D24" s="57" t="s">
        <v>87</v>
      </c>
      <c r="E24" s="58">
        <v>155</v>
      </c>
      <c r="F24" s="36">
        <v>155</v>
      </c>
      <c r="G24" s="36"/>
      <c r="H24" s="36"/>
      <c r="I24" s="65"/>
    </row>
    <row r="25" spans="1:9" ht="12.75" customHeight="1">
      <c r="A25" s="57" t="s">
        <v>86</v>
      </c>
      <c r="B25" s="57" t="s">
        <v>65</v>
      </c>
      <c r="C25" s="57" t="s">
        <v>88</v>
      </c>
      <c r="D25" s="57" t="s">
        <v>89</v>
      </c>
      <c r="E25" s="60">
        <v>8</v>
      </c>
      <c r="F25" s="61">
        <v>8</v>
      </c>
      <c r="G25" s="61"/>
      <c r="H25" s="61"/>
      <c r="I25" s="66"/>
    </row>
    <row r="26" spans="1:9" ht="12.75" customHeight="1">
      <c r="A26" s="57" t="s">
        <v>86</v>
      </c>
      <c r="B26" s="57" t="s">
        <v>65</v>
      </c>
      <c r="C26" s="57" t="s">
        <v>90</v>
      </c>
      <c r="D26" s="62" t="s">
        <v>91</v>
      </c>
      <c r="E26" s="58">
        <v>2</v>
      </c>
      <c r="F26" s="36">
        <v>2</v>
      </c>
      <c r="G26" s="36"/>
      <c r="H26" s="36"/>
      <c r="I26" s="65"/>
    </row>
    <row r="27" spans="1:9" ht="12.75" customHeight="1">
      <c r="A27" s="57" t="s">
        <v>86</v>
      </c>
      <c r="B27" s="57" t="s">
        <v>78</v>
      </c>
      <c r="C27" s="57" t="s">
        <v>66</v>
      </c>
      <c r="D27" s="62" t="s">
        <v>92</v>
      </c>
      <c r="E27" s="58">
        <v>4</v>
      </c>
      <c r="F27" s="63"/>
      <c r="G27" s="64">
        <v>4</v>
      </c>
      <c r="H27" s="63"/>
      <c r="I27" s="63"/>
    </row>
    <row r="28" spans="1:9" ht="12.75" customHeight="1">
      <c r="A28" s="57" t="s">
        <v>93</v>
      </c>
      <c r="B28" s="57"/>
      <c r="C28" s="57"/>
      <c r="D28" s="62" t="s">
        <v>94</v>
      </c>
      <c r="E28" s="58">
        <v>140</v>
      </c>
      <c r="F28" s="64">
        <v>140</v>
      </c>
      <c r="G28" s="64"/>
      <c r="H28" s="64"/>
      <c r="I28" s="63"/>
    </row>
    <row r="29" spans="1:9" ht="12.75" customHeight="1">
      <c r="A29" s="57" t="s">
        <v>95</v>
      </c>
      <c r="B29" s="57" t="s">
        <v>96</v>
      </c>
      <c r="C29" s="57" t="s">
        <v>66</v>
      </c>
      <c r="D29" s="62" t="s">
        <v>97</v>
      </c>
      <c r="E29" s="58">
        <v>90</v>
      </c>
      <c r="F29" s="64">
        <v>90</v>
      </c>
      <c r="G29" s="64"/>
      <c r="H29" s="64"/>
      <c r="I29" s="63"/>
    </row>
    <row r="30" spans="1:9" ht="12.75" customHeight="1">
      <c r="A30" s="57" t="s">
        <v>95</v>
      </c>
      <c r="B30" s="57" t="s">
        <v>96</v>
      </c>
      <c r="C30" s="57" t="s">
        <v>66</v>
      </c>
      <c r="D30" s="62" t="s">
        <v>98</v>
      </c>
      <c r="E30" s="58">
        <v>50</v>
      </c>
      <c r="F30" s="64">
        <v>50</v>
      </c>
      <c r="G30" s="64"/>
      <c r="H30" s="64"/>
      <c r="I30" s="63"/>
    </row>
    <row r="31" spans="1:9" ht="12.75" customHeight="1">
      <c r="A31" s="57" t="s">
        <v>99</v>
      </c>
      <c r="B31" s="57"/>
      <c r="C31" s="57"/>
      <c r="D31" s="62" t="s">
        <v>100</v>
      </c>
      <c r="E31" s="58">
        <v>85</v>
      </c>
      <c r="F31" s="64"/>
      <c r="G31" s="64"/>
      <c r="H31" s="64">
        <v>85</v>
      </c>
      <c r="I31" s="63"/>
    </row>
    <row r="32" spans="1:9" ht="12.75" customHeight="1">
      <c r="A32" s="57" t="s">
        <v>101</v>
      </c>
      <c r="B32" s="57" t="s">
        <v>96</v>
      </c>
      <c r="C32" s="57" t="s">
        <v>66</v>
      </c>
      <c r="D32" s="62" t="s">
        <v>102</v>
      </c>
      <c r="E32" s="58">
        <v>85</v>
      </c>
      <c r="F32" s="64"/>
      <c r="G32" s="64"/>
      <c r="H32" s="64">
        <v>85</v>
      </c>
      <c r="I32" s="63"/>
    </row>
    <row r="33" spans="1:9" ht="12.75" customHeight="1">
      <c r="A33" s="57" t="s">
        <v>103</v>
      </c>
      <c r="B33" s="57"/>
      <c r="C33" s="57"/>
      <c r="D33" s="62" t="s">
        <v>104</v>
      </c>
      <c r="E33" s="58">
        <v>22</v>
      </c>
      <c r="F33" s="64">
        <v>22</v>
      </c>
      <c r="G33" s="64"/>
      <c r="H33" s="64"/>
      <c r="I33" s="63"/>
    </row>
    <row r="34" spans="1:9" ht="12.75" customHeight="1">
      <c r="A34" s="57" t="s">
        <v>105</v>
      </c>
      <c r="B34" s="57" t="s">
        <v>106</v>
      </c>
      <c r="C34" s="57" t="s">
        <v>96</v>
      </c>
      <c r="D34" s="62" t="s">
        <v>107</v>
      </c>
      <c r="E34" s="58">
        <v>22</v>
      </c>
      <c r="F34" s="64">
        <v>22</v>
      </c>
      <c r="G34" s="64"/>
      <c r="H34" s="64"/>
      <c r="I34" s="63"/>
    </row>
    <row r="35" spans="1:9" ht="12.75" customHeight="1">
      <c r="A35" s="57" t="s">
        <v>108</v>
      </c>
      <c r="B35" s="57"/>
      <c r="C35" s="57"/>
      <c r="D35" s="62" t="s">
        <v>109</v>
      </c>
      <c r="E35" s="58">
        <v>180</v>
      </c>
      <c r="F35" s="64"/>
      <c r="G35" s="64">
        <v>180</v>
      </c>
      <c r="H35" s="64"/>
      <c r="I35" s="63"/>
    </row>
    <row r="36" spans="1:9" ht="12.75" customHeight="1">
      <c r="A36" s="57" t="s">
        <v>110</v>
      </c>
      <c r="B36" s="57" t="s">
        <v>88</v>
      </c>
      <c r="C36" s="57" t="s">
        <v>66</v>
      </c>
      <c r="D36" s="62" t="s">
        <v>111</v>
      </c>
      <c r="E36" s="58">
        <v>180</v>
      </c>
      <c r="F36" s="64"/>
      <c r="G36" s="64">
        <v>180</v>
      </c>
      <c r="H36" s="64"/>
      <c r="I36" s="63"/>
    </row>
  </sheetData>
  <sheetProtection/>
  <mergeCells count="11"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tabSelected="1" workbookViewId="0" topLeftCell="A1">
      <selection activeCell="W21" sqref="W21"/>
    </sheetView>
  </sheetViews>
  <sheetFormatPr defaultColWidth="6.83203125" defaultRowHeight="12.75" customHeight="1"/>
  <cols>
    <col min="1" max="1" width="10.33203125" style="8" customWidth="1"/>
    <col min="2" max="2" width="8.5" style="8" customWidth="1"/>
    <col min="3" max="3" width="7.66015625" style="8" customWidth="1"/>
    <col min="4" max="4" width="5.83203125" style="8" customWidth="1"/>
    <col min="5" max="5" width="5.33203125" style="8" customWidth="1"/>
    <col min="6" max="6" width="4.16015625" style="8" customWidth="1"/>
    <col min="7" max="7" width="5.5" style="8" customWidth="1"/>
    <col min="8" max="8" width="6" style="8" customWidth="1"/>
    <col min="9" max="9" width="4.16015625" style="8" customWidth="1"/>
    <col min="10" max="10" width="5.83203125" style="8" customWidth="1"/>
    <col min="11" max="11" width="4" style="8" customWidth="1"/>
    <col min="12" max="12" width="6.83203125" style="8" hidden="1" customWidth="1"/>
    <col min="13" max="13" width="4.16015625" style="8" customWidth="1"/>
    <col min="14" max="14" width="4" style="8" customWidth="1"/>
    <col min="15" max="15" width="5.66015625" style="8" customWidth="1"/>
    <col min="16" max="16" width="8.66015625" style="8" customWidth="1"/>
    <col min="17" max="17" width="6.16015625" style="8" customWidth="1"/>
    <col min="18" max="18" width="6.33203125" style="8" customWidth="1"/>
    <col min="19" max="19" width="5.66015625" style="8" customWidth="1"/>
    <col min="20" max="20" width="4.16015625" style="8" customWidth="1"/>
    <col min="21" max="21" width="5.66015625" style="8" customWidth="1"/>
    <col min="22" max="22" width="7.16015625" style="8" customWidth="1"/>
    <col min="23" max="23" width="5.16015625" style="8" customWidth="1"/>
    <col min="24" max="24" width="5.66015625" style="8" customWidth="1"/>
    <col min="25" max="25" width="5" style="8" customWidth="1"/>
    <col min="26" max="26" width="5.83203125" style="8" customWidth="1"/>
    <col min="27" max="28" width="4.66015625" style="8" customWidth="1"/>
    <col min="29" max="29" width="4.33203125" style="8" customWidth="1"/>
    <col min="30" max="31" width="4.5" style="8" customWidth="1"/>
    <col min="32" max="32" width="4.33203125" style="8" customWidth="1"/>
    <col min="33" max="33" width="5" style="8" customWidth="1"/>
    <col min="34" max="35" width="4.16015625" style="8" customWidth="1"/>
    <col min="36" max="37" width="5.83203125" style="8" customWidth="1"/>
    <col min="38" max="38" width="5.33203125" style="8" customWidth="1"/>
    <col min="39" max="39" width="4.5" style="8" customWidth="1"/>
    <col min="40" max="40" width="5.16015625" style="8" customWidth="1"/>
    <col min="41" max="41" width="3.83203125" style="8" customWidth="1"/>
    <col min="42" max="42" width="4.5" style="8" customWidth="1"/>
    <col min="43" max="43" width="5.66015625" style="8" customWidth="1"/>
    <col min="44" max="16384" width="6.83203125" style="8" customWidth="1"/>
  </cols>
  <sheetData>
    <row r="1" spans="1:43" ht="20.25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20.25" customHeight="1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20.25" customHeight="1">
      <c r="A3" s="10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8" t="s">
        <v>2</v>
      </c>
      <c r="AO3" s="23"/>
      <c r="AP3" s="23"/>
      <c r="AQ3" s="23"/>
    </row>
    <row r="4" spans="1:43" ht="24" customHeight="1">
      <c r="A4" s="24" t="s">
        <v>50</v>
      </c>
      <c r="B4" s="25" t="s">
        <v>51</v>
      </c>
      <c r="C4" s="25"/>
      <c r="D4" s="25"/>
      <c r="E4" s="25"/>
      <c r="F4" s="25"/>
      <c r="G4" s="25"/>
      <c r="H4" s="26" t="s">
        <v>52</v>
      </c>
      <c r="I4" s="39"/>
      <c r="J4" s="39"/>
      <c r="K4" s="39"/>
      <c r="L4" s="39"/>
      <c r="M4" s="39"/>
      <c r="N4" s="39"/>
      <c r="O4" s="26"/>
      <c r="P4" s="40" t="s">
        <v>53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7"/>
    </row>
    <row r="5" spans="1:43" ht="28.5" customHeight="1">
      <c r="A5" s="27"/>
      <c r="B5" s="28" t="s">
        <v>113</v>
      </c>
      <c r="C5" s="29" t="s">
        <v>114</v>
      </c>
      <c r="D5" s="29" t="s">
        <v>115</v>
      </c>
      <c r="E5" s="30" t="s">
        <v>116</v>
      </c>
      <c r="F5" s="30" t="s">
        <v>117</v>
      </c>
      <c r="G5" s="29" t="s">
        <v>118</v>
      </c>
      <c r="H5" s="31" t="s">
        <v>119</v>
      </c>
      <c r="I5" s="35" t="s">
        <v>120</v>
      </c>
      <c r="J5" s="35" t="s">
        <v>121</v>
      </c>
      <c r="K5" s="35" t="s">
        <v>122</v>
      </c>
      <c r="L5" s="35" t="s">
        <v>123</v>
      </c>
      <c r="M5" s="35" t="s">
        <v>124</v>
      </c>
      <c r="N5" s="35" t="s">
        <v>125</v>
      </c>
      <c r="O5" s="28" t="s">
        <v>126</v>
      </c>
      <c r="P5" s="41" t="s">
        <v>119</v>
      </c>
      <c r="Q5" s="44" t="s">
        <v>127</v>
      </c>
      <c r="R5" s="44" t="s">
        <v>128</v>
      </c>
      <c r="S5" s="44" t="s">
        <v>129</v>
      </c>
      <c r="T5" s="44" t="s">
        <v>130</v>
      </c>
      <c r="U5" s="44" t="s">
        <v>131</v>
      </c>
      <c r="V5" s="44" t="s">
        <v>132</v>
      </c>
      <c r="W5" s="44" t="s">
        <v>133</v>
      </c>
      <c r="X5" s="44" t="s">
        <v>134</v>
      </c>
      <c r="Y5" s="44" t="s">
        <v>135</v>
      </c>
      <c r="Z5" s="44" t="s">
        <v>136</v>
      </c>
      <c r="AA5" s="44" t="s">
        <v>137</v>
      </c>
      <c r="AB5" s="44" t="s">
        <v>138</v>
      </c>
      <c r="AC5" s="44" t="s">
        <v>139</v>
      </c>
      <c r="AD5" s="44" t="s">
        <v>140</v>
      </c>
      <c r="AE5" s="44" t="s">
        <v>141</v>
      </c>
      <c r="AF5" s="44" t="s">
        <v>142</v>
      </c>
      <c r="AG5" s="44" t="s">
        <v>143</v>
      </c>
      <c r="AH5" s="44" t="s">
        <v>144</v>
      </c>
      <c r="AI5" s="44" t="s">
        <v>145</v>
      </c>
      <c r="AJ5" s="44" t="s">
        <v>146</v>
      </c>
      <c r="AK5" s="44" t="s">
        <v>147</v>
      </c>
      <c r="AL5" s="44" t="s">
        <v>148</v>
      </c>
      <c r="AM5" s="44" t="s">
        <v>149</v>
      </c>
      <c r="AN5" s="44" t="s">
        <v>150</v>
      </c>
      <c r="AO5" s="44" t="s">
        <v>151</v>
      </c>
      <c r="AP5" s="44" t="s">
        <v>152</v>
      </c>
      <c r="AQ5" s="44" t="s">
        <v>153</v>
      </c>
    </row>
    <row r="6" spans="1:43" ht="17.25" customHeight="1">
      <c r="A6" s="27"/>
      <c r="B6" s="32"/>
      <c r="C6" s="33"/>
      <c r="D6" s="33"/>
      <c r="E6" s="34"/>
      <c r="F6" s="34"/>
      <c r="G6" s="33"/>
      <c r="H6" s="31"/>
      <c r="I6" s="27"/>
      <c r="J6" s="27"/>
      <c r="K6" s="27"/>
      <c r="L6" s="27"/>
      <c r="M6" s="27"/>
      <c r="N6" s="27"/>
      <c r="O6" s="32"/>
      <c r="P6" s="42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1:43" ht="100.5" customHeight="1">
      <c r="A7" s="27"/>
      <c r="B7" s="32"/>
      <c r="C7" s="28"/>
      <c r="D7" s="28"/>
      <c r="E7" s="35"/>
      <c r="F7" s="35"/>
      <c r="G7" s="28"/>
      <c r="H7" s="31"/>
      <c r="I7" s="27"/>
      <c r="J7" s="27"/>
      <c r="K7" s="27"/>
      <c r="L7" s="27"/>
      <c r="M7" s="27"/>
      <c r="N7" s="27"/>
      <c r="O7" s="32"/>
      <c r="P7" s="4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3" ht="30.75" customHeight="1">
      <c r="A8" s="36">
        <f>B8+P8+H8</f>
        <v>3668</v>
      </c>
      <c r="B8" s="36">
        <v>1596</v>
      </c>
      <c r="C8" s="36">
        <v>1047</v>
      </c>
      <c r="D8" s="36">
        <v>305</v>
      </c>
      <c r="E8" s="36">
        <v>70</v>
      </c>
      <c r="F8" s="36"/>
      <c r="G8" s="36">
        <v>174</v>
      </c>
      <c r="H8" s="37">
        <v>682</v>
      </c>
      <c r="I8" s="36"/>
      <c r="J8" s="36">
        <v>180</v>
      </c>
      <c r="K8" s="36"/>
      <c r="L8" s="36"/>
      <c r="M8" s="36"/>
      <c r="N8" s="36"/>
      <c r="O8" s="36">
        <v>502</v>
      </c>
      <c r="P8" s="36">
        <v>1390</v>
      </c>
      <c r="Q8" s="36">
        <v>150</v>
      </c>
      <c r="R8" s="36">
        <v>135</v>
      </c>
      <c r="S8" s="36"/>
      <c r="T8" s="36"/>
      <c r="U8" s="36">
        <v>20</v>
      </c>
      <c r="V8" s="36">
        <v>150</v>
      </c>
      <c r="W8" s="36">
        <v>11</v>
      </c>
      <c r="X8" s="36">
        <v>150</v>
      </c>
      <c r="Y8" s="36">
        <v>24</v>
      </c>
      <c r="Z8" s="36">
        <v>31</v>
      </c>
      <c r="AA8" s="36"/>
      <c r="AB8" s="36">
        <v>65</v>
      </c>
      <c r="AC8" s="36">
        <v>25</v>
      </c>
      <c r="AD8" s="36">
        <v>2</v>
      </c>
      <c r="AE8" s="36">
        <v>5</v>
      </c>
      <c r="AF8" s="36">
        <v>16</v>
      </c>
      <c r="AG8" s="36">
        <v>30</v>
      </c>
      <c r="AH8" s="36"/>
      <c r="AI8" s="36"/>
      <c r="AJ8" s="36">
        <v>408</v>
      </c>
      <c r="AK8" s="36">
        <v>2</v>
      </c>
      <c r="AL8" s="36">
        <v>10</v>
      </c>
      <c r="AM8" s="36">
        <v>20</v>
      </c>
      <c r="AN8" s="36">
        <v>6</v>
      </c>
      <c r="AO8" s="36"/>
      <c r="AP8" s="36"/>
      <c r="AQ8" s="36">
        <v>130</v>
      </c>
    </row>
    <row r="13" ht="12.75" customHeight="1">
      <c r="B13" s="38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7" sqref="D7"/>
    </sheetView>
  </sheetViews>
  <sheetFormatPr defaultColWidth="10.66015625" defaultRowHeight="11.25"/>
  <cols>
    <col min="1" max="1" width="56.66015625" style="8" customWidth="1"/>
    <col min="2" max="2" width="73.16015625" style="8" customWidth="1"/>
    <col min="3" max="16384" width="10.66015625" style="8" customWidth="1"/>
  </cols>
  <sheetData>
    <row r="1" ht="26.25" customHeight="1">
      <c r="A1"/>
    </row>
    <row r="2" spans="1:2" ht="46.5" customHeight="1">
      <c r="A2" s="9" t="s">
        <v>154</v>
      </c>
      <c r="B2" s="9"/>
    </row>
    <row r="3" spans="1:2" s="7" customFormat="1" ht="13.5">
      <c r="A3" s="10" t="s">
        <v>155</v>
      </c>
      <c r="B3" s="11" t="s">
        <v>2</v>
      </c>
    </row>
    <row r="4" spans="1:2" s="7" customFormat="1" ht="31.5" customHeight="1">
      <c r="A4" s="12" t="s">
        <v>156</v>
      </c>
      <c r="B4" s="13" t="s">
        <v>157</v>
      </c>
    </row>
    <row r="5" spans="1:2" s="7" customFormat="1" ht="23.25" customHeight="1">
      <c r="A5" s="14" t="s">
        <v>158</v>
      </c>
      <c r="B5" s="15">
        <v>22</v>
      </c>
    </row>
    <row r="6" spans="1:2" s="7" customFormat="1" ht="25.5" customHeight="1">
      <c r="A6" s="16" t="s">
        <v>159</v>
      </c>
      <c r="B6" s="17"/>
    </row>
    <row r="7" spans="1:2" s="7" customFormat="1" ht="25.5" customHeight="1">
      <c r="A7" s="16" t="s">
        <v>160</v>
      </c>
      <c r="B7" s="15">
        <v>16</v>
      </c>
    </row>
    <row r="8" spans="1:2" s="7" customFormat="1" ht="25.5" customHeight="1">
      <c r="A8" s="16" t="s">
        <v>161</v>
      </c>
      <c r="B8" s="15">
        <v>6</v>
      </c>
    </row>
    <row r="9" spans="1:2" ht="25.5" customHeight="1">
      <c r="A9" s="16" t="s">
        <v>162</v>
      </c>
      <c r="B9" s="15">
        <v>6</v>
      </c>
    </row>
    <row r="10" spans="1:2" ht="25.5" customHeight="1">
      <c r="A10" s="16" t="s">
        <v>163</v>
      </c>
      <c r="B10" s="18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C20" sqref="C20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" t="s">
        <v>164</v>
      </c>
      <c r="B2" s="1"/>
      <c r="C2" s="1"/>
      <c r="D2" s="1"/>
      <c r="E2" s="1"/>
    </row>
    <row r="3" spans="1:5" ht="18.75" customHeight="1">
      <c r="A3" s="2" t="s">
        <v>1</v>
      </c>
      <c r="B3" s="3"/>
      <c r="C3" s="3"/>
      <c r="D3" s="3"/>
      <c r="E3" s="3" t="s">
        <v>2</v>
      </c>
    </row>
    <row r="4" spans="1:5" ht="22.5" customHeight="1">
      <c r="A4" s="4" t="s">
        <v>48</v>
      </c>
      <c r="B4" s="4" t="s">
        <v>165</v>
      </c>
      <c r="C4" s="4" t="s">
        <v>166</v>
      </c>
      <c r="D4" s="4"/>
      <c r="E4" s="4"/>
    </row>
    <row r="5" spans="1:5" ht="22.5" customHeight="1">
      <c r="A5" s="4"/>
      <c r="B5" s="4"/>
      <c r="C5" s="4" t="s">
        <v>167</v>
      </c>
      <c r="D5" s="4" t="s">
        <v>168</v>
      </c>
      <c r="E5" s="4" t="s">
        <v>169</v>
      </c>
    </row>
    <row r="6" spans="1:5" ht="22.5" customHeight="1">
      <c r="A6" s="5"/>
      <c r="B6" s="5"/>
      <c r="C6" s="6">
        <v>0</v>
      </c>
      <c r="D6" s="6">
        <v>0</v>
      </c>
      <c r="E6" s="6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2016-04-15T08:25:50Z</dcterms:created>
  <dcterms:modified xsi:type="dcterms:W3CDTF">2016-12-29T08:59:57Z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